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omments/comment1.xml" ContentType="application/vnd.openxmlformats-officedocument.spreadsheetml.comment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éeme" sheetId="1" state="visible" r:id="rId1"/>
    <sheet name="Campañas" sheetId="2" state="visible" r:id="rId2"/>
    <sheet name="Revisión" sheetId="3" state="visible" r:id="rId3"/>
    <sheet name="Muertes" sheetId="4" state="visible" r:id="rId4"/>
    <sheet name="Quiénes" sheetId="5" state="visible" r:id="rId5"/>
    <sheet name="Colombia (operaciones)" sheetId="6" state="visible" r:id="rId6"/>
    <sheet name="Lugares" sheetId="7" state="visible" r:id="rId7"/>
    <sheet name="Cifras" sheetId="8" state="visible" r:id="rId8"/>
    <sheet name="Pruebas" sheetId="9" state="visible" r:id="rId9"/>
    <sheet name="Pruebas totales" sheetId="10" state="visible" r:id="rId10"/>
    <sheet name="Explosivo" sheetId="11" state="visible" r:id="rId11"/>
    <sheet name="Países" sheetId="12" state="visible" r:id="rId12"/>
    <sheet name="Supuestos" sheetId="13" state="visible" r:id="rId13"/>
    <sheet name="Insurgentes (por país)" sheetId="14" state="visible" r:id="rId14"/>
    <sheet name="Insurgentes (ataques)" sheetId="15" state="visible" r:id="rId15"/>
    <sheet name="IPC" sheetId="16" state="visible" r:id="rId16"/>
    <sheet name="Costos" sheetId="17" state="visible" r:id="rId17"/>
    <sheet name="Precios de armas" sheetId="18" state="visible" r:id="rId18"/>
    <sheet name="Minería EE. UU." sheetId="19" state="visible" r:id="rId19"/>
    <sheet name="Minería países" sheetId="20" state="visible" r:id="rId20"/>
    <sheet name="Minería mundo" sheetId="21" state="visible" r:id="rId21"/>
    <sheet name="Minería precios" sheetId="22" state="visible" r:id="rId22"/>
  </sheets>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name val="Arial"/>
      <b val="1"/>
      <sz val="11"/>
    </font>
    <font>
      <name val="Arial"/>
      <sz val="10"/>
    </font>
    <font>
      <name val="Arial"/>
      <b val="1"/>
      <color rgb="00FFFFFF"/>
      <sz val="10"/>
    </font>
    <font>
      <name val="Arial"/>
      <color rgb="00555555"/>
      <sz val="10"/>
    </font>
    <font>
      <name val="Arial"/>
      <color rgb="00000000"/>
      <sz val="10"/>
    </font>
    <font>
      <name val="Arial"/>
      <b val="1"/>
      <sz val="10"/>
    </font>
  </fonts>
  <fills count="4">
    <fill>
      <patternFill/>
    </fill>
    <fill>
      <patternFill patternType="gray125"/>
    </fill>
    <fill>
      <patternFill patternType="solid">
        <fgColor rgb="001D4A3A"/>
      </patternFill>
    </fill>
    <fill>
      <patternFill patternType="solid">
        <fgColor rgb="00EFEFEF"/>
      </patternFill>
    </fill>
  </fills>
  <borders count="1">
    <border>
      <left/>
      <right/>
      <top/>
      <bottom/>
      <diagonal/>
    </border>
  </borders>
  <cellStyleXfs count="1">
    <xf numFmtId="0" fontId="0" fillId="0" borderId="0"/>
  </cellStyleXfs>
  <cellXfs count="6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center" wrapText="1"/>
    </xf>
    <xf numFmtId="0" fontId="2" fillId="0" borderId="0" applyAlignment="1" pivotButton="0" quotePrefix="0" xfId="0">
      <alignment vertical="top"/>
    </xf>
    <xf numFmtId="0" fontId="4" fillId="3" borderId="0" applyAlignment="1" pivotButton="0" quotePrefix="0" xfId="0">
      <alignment vertical="top"/>
    </xf>
    <xf numFmtId="3" fontId="2" fillId="0" borderId="0" applyAlignment="1" pivotButton="0" quotePrefix="0" xfId="0">
      <alignment vertical="top"/>
    </xf>
    <xf numFmtId="3" fontId="4" fillId="3" borderId="0" applyAlignment="1" pivotButton="0" quotePrefix="0" xfId="0">
      <alignment vertical="top"/>
    </xf>
    <xf numFmtId="0" fontId="2" fillId="0" borderId="0" pivotButton="0" quotePrefix="0" xfId="0"/>
    <xf numFmtId="9" fontId="2" fillId="0" borderId="0" pivotButton="0" quotePrefix="0" xfId="0"/>
    <xf numFmtId="3" fontId="2" fillId="0" borderId="0" pivotButton="0" quotePrefix="0" xfId="0"/>
    <xf numFmtId="0" fontId="2" fillId="0" borderId="0" applyAlignment="1" pivotButton="0" quotePrefix="0" xfId="0">
      <alignment vertical="top"/>
    </xf>
    <xf numFmtId="0" fontId="4" fillId="3" borderId="0" applyAlignment="1" pivotButton="0" quotePrefix="0" xfId="0">
      <alignment vertical="top"/>
    </xf>
    <xf numFmtId="3" fontId="2" fillId="0" borderId="0" applyAlignment="1" pivotButton="0" quotePrefix="0" xfId="0">
      <alignment vertical="top" wrapText="1"/>
    </xf>
    <xf numFmtId="0" fontId="2" fillId="0" borderId="0" applyAlignment="1" pivotButton="0" quotePrefix="0" xfId="0">
      <alignment vertical="top"/>
    </xf>
    <xf numFmtId="0" fontId="4" fillId="3" borderId="0" applyAlignment="1" pivotButton="0" quotePrefix="0" xfId="0">
      <alignment vertical="top"/>
    </xf>
    <xf numFmtId="0" fontId="2" fillId="0" borderId="0" applyAlignment="1" pivotButton="0" quotePrefix="0" xfId="0">
      <alignment vertical="top"/>
    </xf>
    <xf numFmtId="0" fontId="4" fillId="3" borderId="0" applyAlignment="1" pivotButton="0" quotePrefix="0" xfId="0">
      <alignment vertical="top"/>
    </xf>
    <xf numFmtId="0" fontId="2" fillId="0" borderId="0" applyAlignment="1" pivotButton="0" quotePrefix="0" xfId="0">
      <alignment vertical="top"/>
    </xf>
    <xf numFmtId="0" fontId="4" fillId="3" borderId="0" applyAlignment="1" pivotButton="0" quotePrefix="0" xfId="0">
      <alignment vertical="top"/>
    </xf>
    <xf numFmtId="0" fontId="2" fillId="0" borderId="0" applyAlignment="1" pivotButton="0" quotePrefix="0" xfId="0">
      <alignment vertical="top"/>
    </xf>
    <xf numFmtId="0" fontId="4" fillId="3" borderId="0" applyAlignment="1" pivotButton="0" quotePrefix="0" xfId="0">
      <alignment vertical="top"/>
    </xf>
    <xf numFmtId="0" fontId="2" fillId="0" borderId="0" applyAlignment="1" pivotButton="0" quotePrefix="0" xfId="0">
      <alignment vertical="top"/>
    </xf>
    <xf numFmtId="0" fontId="4" fillId="3" borderId="0" applyAlignment="1" pivotButton="0" quotePrefix="0" xfId="0">
      <alignment vertical="top"/>
    </xf>
    <xf numFmtId="0" fontId="2" fillId="0" borderId="0" applyAlignment="1" pivotButton="0" quotePrefix="0" xfId="0">
      <alignment vertical="top"/>
    </xf>
    <xf numFmtId="0" fontId="5" fillId="0" borderId="0" applyAlignment="1" pivotButton="0" quotePrefix="0" xfId="0">
      <alignment vertical="top"/>
    </xf>
    <xf numFmtId="0" fontId="4" fillId="0" borderId="0" applyAlignment="1" pivotButton="0" quotePrefix="0" xfId="0">
      <alignment vertical="top"/>
    </xf>
    <xf numFmtId="0" fontId="5" fillId="0" borderId="0" applyAlignment="1" pivotButton="0" quotePrefix="0" xfId="0">
      <alignment vertical="top" wrapText="1"/>
    </xf>
    <xf numFmtId="0" fontId="2" fillId="0" borderId="0" applyAlignment="1" pivotButton="0" quotePrefix="0" xfId="0">
      <alignment vertical="top"/>
    </xf>
    <xf numFmtId="0" fontId="4" fillId="3" borderId="0" applyAlignment="1" pivotButton="0" quotePrefix="0" xfId="0">
      <alignment vertical="top"/>
    </xf>
    <xf numFmtId="3" fontId="2" fillId="0" borderId="0" applyAlignment="1" pivotButton="0" quotePrefix="0" xfId="0">
      <alignment vertical="top"/>
    </xf>
    <xf numFmtId="0" fontId="2" fillId="0" borderId="0" applyAlignment="1" pivotButton="0" quotePrefix="0" xfId="0">
      <alignment vertical="top"/>
    </xf>
    <xf numFmtId="0" fontId="4" fillId="3" borderId="0" applyAlignment="1" pivotButton="0" quotePrefix="0" xfId="0">
      <alignment vertical="top"/>
    </xf>
    <xf numFmtId="3" fontId="2" fillId="0" borderId="0" applyAlignment="1" pivotButton="0" quotePrefix="0" xfId="0">
      <alignment vertical="top"/>
    </xf>
    <xf numFmtId="0" fontId="2" fillId="0" borderId="0" applyAlignment="1" pivotButton="0" quotePrefix="0" xfId="0">
      <alignment vertical="top"/>
    </xf>
    <xf numFmtId="0" fontId="4" fillId="3" borderId="0" applyAlignment="1" pivotButton="0" quotePrefix="0" xfId="0">
      <alignment vertical="top"/>
    </xf>
    <xf numFmtId="3" fontId="2" fillId="0" borderId="0" applyAlignment="1" pivotButton="0" quotePrefix="0" xfId="0">
      <alignment vertical="top"/>
    </xf>
    <xf numFmtId="0" fontId="2" fillId="0" borderId="0" applyAlignment="1" pivotButton="0" quotePrefix="0" xfId="0">
      <alignment vertical="top"/>
    </xf>
    <xf numFmtId="0" fontId="4" fillId="3" borderId="0" applyAlignment="1" pivotButton="0" quotePrefix="0" xfId="0">
      <alignment vertical="top"/>
    </xf>
    <xf numFmtId="3" fontId="2" fillId="0" borderId="0" applyAlignment="1" pivotButton="0" quotePrefix="0" xfId="0">
      <alignment vertical="top"/>
    </xf>
    <xf numFmtId="0" fontId="2" fillId="0" borderId="0" applyAlignment="1" pivotButton="0" quotePrefix="0" xfId="0">
      <alignment vertical="top"/>
    </xf>
    <xf numFmtId="0" fontId="4" fillId="3" borderId="0" applyAlignment="1" pivotButton="0" quotePrefix="0" xfId="0">
      <alignment vertical="top"/>
    </xf>
    <xf numFmtId="3" fontId="2" fillId="0" borderId="0" applyAlignment="1" pivotButton="0" quotePrefix="0" xfId="0">
      <alignment vertical="top"/>
    </xf>
    <xf numFmtId="0" fontId="2" fillId="0" borderId="0" applyAlignment="1" pivotButton="0" quotePrefix="0" xfId="0">
      <alignment vertical="top"/>
    </xf>
    <xf numFmtId="0" fontId="4" fillId="3" borderId="0" applyAlignment="1" pivotButton="0" quotePrefix="0" xfId="0">
      <alignment vertical="top"/>
    </xf>
    <xf numFmtId="3" fontId="2" fillId="0" borderId="0" applyAlignment="1" pivotButton="0" quotePrefix="0" xfId="0">
      <alignment vertical="top"/>
    </xf>
    <xf numFmtId="0" fontId="2" fillId="0" borderId="0" applyAlignment="1" pivotButton="0" quotePrefix="0" xfId="0">
      <alignment vertical="top"/>
    </xf>
    <xf numFmtId="0" fontId="4" fillId="3" borderId="0" applyAlignment="1" pivotButton="0" quotePrefix="0" xfId="0">
      <alignment vertical="top"/>
    </xf>
    <xf numFmtId="3" fontId="2" fillId="0" borderId="0" applyAlignment="1" pivotButton="0" quotePrefix="0" xfId="0">
      <alignment vertical="top"/>
    </xf>
    <xf numFmtId="0" fontId="4" fillId="3" borderId="0" pivotButton="0" quotePrefix="0" xfId="0"/>
    <xf numFmtId="0" fontId="2" fillId="3" borderId="0" applyAlignment="1" pivotButton="0" quotePrefix="0" xfId="0">
      <alignment vertical="top"/>
    </xf>
    <xf numFmtId="0" fontId="2" fillId="0" borderId="0" applyAlignment="1" pivotButton="0" quotePrefix="0" xfId="0">
      <alignment vertical="top"/>
    </xf>
    <xf numFmtId="0" fontId="6" fillId="0" borderId="0" applyAlignment="1" pivotButton="0" quotePrefix="0" xfId="0">
      <alignment vertical="top"/>
    </xf>
    <xf numFmtId="0" fontId="2" fillId="0" borderId="0" applyAlignment="1" pivotButton="0" quotePrefix="0" xfId="0">
      <alignment vertical="top"/>
    </xf>
    <xf numFmtId="0" fontId="2" fillId="0" borderId="0" applyAlignment="1" pivotButton="0" quotePrefix="0" xfId="0">
      <alignment vertical="top"/>
    </xf>
    <xf numFmtId="0" fontId="2" fillId="0" borderId="0" applyAlignment="1" pivotButton="0" quotePrefix="0" xfId="0">
      <alignment vertical="top"/>
    </xf>
    <xf numFmtId="0" fontId="2" fillId="0" borderId="0" applyAlignment="1" pivotButton="0" quotePrefix="0" xfId="0">
      <alignment vertical="top"/>
    </xf>
    <xf numFmtId="0" fontId="4" fillId="3" borderId="0" applyAlignment="1" pivotButton="0" quotePrefix="0" xfId="0">
      <alignment vertical="top"/>
    </xf>
    <xf numFmtId="164" fontId="2" fillId="0" borderId="0" applyAlignment="1" pivotButton="0" quotePrefix="0" xfId="0">
      <alignment vertical="top"/>
    </xf>
    <xf numFmtId="0" fontId="2" fillId="0" borderId="0" applyAlignment="1" pivotButton="0" quotePrefix="0" xfId="0">
      <alignment vertical="top"/>
    </xf>
    <xf numFmtId="0" fontId="2" fillId="0" borderId="0" applyAlignment="1" pivotButton="0" quotePrefix="0" xfId="0">
      <alignment vertical="top"/>
    </xf>
    <xf numFmtId="0" fontId="4" fillId="3" borderId="0" applyAlignment="1" pivotButton="0" quotePrefix="0" xfId="0">
      <alignment vertical="top"/>
    </xf>
    <xf numFmtId="3" fontId="2" fillId="0" borderId="0" applyAlignment="1" pivotButton="0" quotePrefix="0" xfId="0">
      <alignment vertical="top"/>
    </xf>
    <xf numFmtId="3" fontId="4" fillId="3" borderId="0" applyAlignment="1" pivotButton="0" quotePrefix="0" xfId="0">
      <alignment vertical="top"/>
    </xf>
    <xf numFmtId="3" fontId="4" fillId="3" borderId="0" pivotButton="0" quotePrefix="0" xfId="0"/>
    <xf numFmtId="0" fontId="2" fillId="0" borderId="0" applyAlignment="1" pivotButton="0" quotePrefix="0" xfId="0">
      <alignment vertical="top"/>
    </xf>
    <xf numFmtId="0" fontId="2" fillId="0" borderId="0" applyAlignment="1" pivotButton="0" quotePrefix="0" xfId="0">
      <alignment vertical="top"/>
    </xf>
    <xf numFmtId="3" fontId="2"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comments/comment1.xml><?xml version="1.0" encoding="utf-8"?>
<comments xmlns="http://schemas.openxmlformats.org/spreadsheetml/2006/main">
  <authors>
    <author>mapa</author>
  </authors>
  <commentList>
    <comment ref="C1" authorId="0" shapeId="0">
      <text>
        <t>toneladas de bombas: usa la cifra más alta de toneladas de la hoja Cifras × Supuestos.
armas: unidades × kg de explosivo por arma.
toneladas de explosivo: unidades = toneladas, kg por unidad = 1000.</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10" customWidth="1" min="1" max="1"/>
  </cols>
  <sheetData>
    <row r="1">
      <c r="A1" s="1" t="inlineStr">
        <is>
          <t>Un siglo de bombas: datos del mapa</t>
        </is>
      </c>
    </row>
    <row r="2">
      <c r="A2" s="2" t="inlineStr">
        <is>
          <t>Bombardeos hechos por Estados con aviones, misiles o drones, 1926–2026. No incluye terrorismo ni grupos no estatales.</t>
        </is>
      </c>
    </row>
    <row r="3">
      <c r="A3" s="2" t="inlineStr"/>
    </row>
    <row r="4">
      <c r="A4" s="1" t="inlineStr">
        <is>
          <t>Cómo se usa</t>
        </is>
      </c>
    </row>
    <row r="5">
      <c r="A5" s="2" t="inlineStr">
        <is>
          <t>1. Cada campaña es una fila en la hoja Campañas. Cada cifra (toneladas, misiones, ataques, proyectiles, víctimas) es una fila en Cifras, unida por el id.</t>
        </is>
      </c>
    </row>
    <row r="6">
      <c r="A6" s="2" t="inlineStr">
        <is>
          <t>2. Las celdas blancas se escriben a mano. Las celdas grises son fórmulas: no se tocan.</t>
        </is>
      </c>
    </row>
    <row r="7">
      <c r="A7" s="2" t="inlineStr">
        <is>
          <t>3. Los países van con su código de dos letras (ISO), separados por comas: «US, GB». La hoja Países tiene la lista.</t>
        </is>
      </c>
    </row>
    <row r="8">
      <c r="A8" s="2" t="inlineStr">
        <is>
          <t>4. Estado: «verificado» (con fuente), «por revisar» (fuente débil o solo Wikipedia) o «pendiente» (falta investigar). Las filas pendientes NO salen en el mapa.</t>
        </is>
      </c>
    </row>
    <row r="9">
      <c r="A9" s="2" t="inlineStr">
        <is>
          <t>5. Para actualizar el mapa: guardar el Excel y correr  python build.py  en la carpeta mapa-espectral.</t>
        </is>
      </c>
    </row>
    <row r="10">
      <c r="A10" s="2" t="inlineStr"/>
    </row>
    <row r="11">
      <c r="A11" s="1" t="inlineStr">
        <is>
          <t>Columnas de Campañas</t>
        </is>
      </c>
    </row>
    <row r="12">
      <c r="A12" s="2" t="inlineStr">
        <is>
          <t>bombardea / sobre: códigos de quien lanza las bombas y del territorio bombardeado. URSS = RU, Yugoslavia = RS, Rodesia = ZW.</t>
        </is>
      </c>
    </row>
    <row r="13">
      <c r="A13" s="2" t="inlineStr">
        <is>
          <t>quién: texto opcional cuando los atacantes no son el gobierno actual (p. ej. «Alemania nazi», «sectores sublevados de la Armada»).</t>
        </is>
      </c>
    </row>
    <row r="14">
      <c r="A14" s="2" t="inlineStr">
        <is>
          <t>propio: «sí» solo si hay varios atacantes y uno de ellos bombardea su propio territorio. Con un solo atacante que es también el territorio, cuenta solo.</t>
        </is>
      </c>
    </row>
    <row r="15">
      <c r="A15" s="2" t="inlineStr"/>
    </row>
    <row r="16">
      <c r="A16" s="1" t="inlineStr">
        <is>
          <t>Columnas de Cifras</t>
        </is>
      </c>
    </row>
    <row r="17">
      <c r="A17" s="2" t="inlineStr">
        <is>
          <t>tipo: toneladas (peso de bombas) · misiones (vuelos de ataque) · ataques (eventos registrados) · proyectiles (bombas, misiles o drones contados) · víctimas.</t>
        </is>
      </c>
    </row>
    <row r="18">
      <c r="A18" s="2" t="inlineStr">
        <is>
          <t>valor: número central, sin puntos ni unidades (para un rango, el punto medio). El texto es lo que se muestra en el mapa.</t>
        </is>
      </c>
    </row>
    <row r="19">
      <c r="A19" s="2" t="inlineStr"/>
    </row>
    <row r="20">
      <c r="A20" s="1" t="inlineStr">
        <is>
          <t>Hoja Explosivo</t>
        </is>
      </c>
    </row>
    <row r="21">
      <c r="A21" s="2" t="inlineStr">
        <is>
          <t>Estima los kg de explosivo. Método «toneladas de bombas»: la cifra más alta de toneladas × 36–46 % (hoja Supuestos).</t>
        </is>
      </c>
    </row>
    <row r="22">
      <c r="A22" s="2" t="inlineStr">
        <is>
          <t>Método «armas»: unidades × kg de explosivo por arma. Método «toneladas de explosivo»: cuando la fuente ya da explosivo, unidades = toneladas y kg por unidad = 1000.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272"/>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8" customWidth="1" min="2" max="2"/>
    <col width="8" customWidth="1" min="3" max="3"/>
    <col width="12" customWidth="1" min="4" max="4"/>
    <col width="48" customWidth="1" min="5" max="5"/>
    <col width="16" customWidth="1" min="6" max="6"/>
    <col width="22" customWidth="1" min="7" max="7"/>
    <col width="30" customWidth="1" min="8" max="8"/>
    <col width="8" customWidth="1" min="9" max="9"/>
    <col width="60" customWidth="1" min="10" max="10"/>
    <col width="26" customWidth="1" min="11" max="11"/>
    <col width="40" customWidth="1" min="12" max="12"/>
    <col width="13" customWidth="1" min="13" max="13"/>
    <col width="50" customWidth="1" min="14" max="14"/>
  </cols>
  <sheetData>
    <row r="1" ht="30" customHeight="1">
      <c r="A1" s="3" t="inlineStr">
        <is>
          <t>id</t>
        </is>
      </c>
      <c r="B1" s="3" t="inlineStr">
        <is>
          <t>desde</t>
        </is>
      </c>
      <c r="C1" s="3" t="inlineStr">
        <is>
          <t>hasta</t>
        </is>
      </c>
      <c r="D1" s="3" t="inlineStr">
        <is>
          <t>años (texto)</t>
        </is>
      </c>
      <c r="E1" s="3" t="inlineStr">
        <is>
          <t>campaña</t>
        </is>
      </c>
      <c r="F1" s="3" t="inlineStr">
        <is>
          <t>bombardea</t>
        </is>
      </c>
      <c r="G1" s="3" t="inlineStr">
        <is>
          <t>sobre</t>
        </is>
      </c>
      <c r="H1" s="3" t="inlineStr">
        <is>
          <t>quién (opcional)</t>
        </is>
      </c>
      <c r="I1" s="3" t="inlineStr">
        <is>
          <t>propio</t>
        </is>
      </c>
      <c r="J1" s="3" t="inlineStr">
        <is>
          <t>dato para la clase</t>
        </is>
      </c>
      <c r="K1" s="3" t="inlineStr">
        <is>
          <t>fuente del dato</t>
        </is>
      </c>
      <c r="L1" s="3" t="inlineStr">
        <is>
          <t>url del dato</t>
        </is>
      </c>
      <c r="M1" s="3" t="inlineStr">
        <is>
          <t>estado</t>
        </is>
      </c>
      <c r="N1" s="3" t="inlineStr">
        <is>
          <t>notas</t>
        </is>
      </c>
    </row>
    <row r="2">
      <c r="A2" s="66" t="n">
        <v>1</v>
      </c>
      <c r="B2" s="66" t="n">
        <v>1920</v>
      </c>
      <c r="C2" s="66" t="n">
        <v>1932</v>
      </c>
      <c r="D2" s="66" t="inlineStr">
        <is>
          <t>1920–1932</t>
        </is>
      </c>
      <c r="E2" s="2" t="inlineStr">
        <is>
          <t>Control aéreo británico de Mesopotamia</t>
        </is>
      </c>
      <c r="F2" s="66" t="inlineStr">
        <is>
          <t>GB</t>
        </is>
      </c>
      <c r="G2" s="66" t="inlineStr">
        <is>
          <t>IQ</t>
        </is>
      </c>
      <c r="H2" s="66" t="inlineStr"/>
      <c r="I2" s="66" t="inlineStr">
        <is>
          <t>no</t>
        </is>
      </c>
      <c r="J2" s="2" t="inlineStr"/>
      <c r="K2" s="66" t="inlineStr"/>
      <c r="L2" s="66" t="inlineStr"/>
      <c r="M2" s="66" t="inlineStr">
        <is>
          <t>verificado</t>
        </is>
      </c>
      <c r="N2" s="2" t="inlineStr"/>
    </row>
    <row r="3">
      <c r="A3" s="66" t="n">
        <v>2</v>
      </c>
      <c r="B3" s="66" t="n">
        <v>1923</v>
      </c>
      <c r="C3" s="66" t="n">
        <v>1932</v>
      </c>
      <c r="D3" s="66" t="inlineStr">
        <is>
          <t>1923–1932</t>
        </is>
      </c>
      <c r="E3" s="2" t="inlineStr">
        <is>
          <t>Reconquista italiana de Libia, con gas</t>
        </is>
      </c>
      <c r="F3" s="66" t="inlineStr">
        <is>
          <t>IT</t>
        </is>
      </c>
      <c r="G3" s="66" t="inlineStr">
        <is>
          <t>LY</t>
        </is>
      </c>
      <c r="H3" s="66" t="inlineStr">
        <is>
          <t>Italia fascista</t>
        </is>
      </c>
      <c r="I3" s="66" t="inlineStr">
        <is>
          <t>no</t>
        </is>
      </c>
      <c r="J3" s="2" t="inlineStr">
        <is>
          <t>Hacia la primavera de 1930 la aviación italiana bombardeaba con gas mostaza aldeas tribales de Cirenaica, según el periodista danés Knud Holmboe.</t>
        </is>
      </c>
      <c r="K3" s="66" t="inlineStr">
        <is>
          <t>Wikipedia (Second Italo-Senussi War), citando a K. Holmboe</t>
        </is>
      </c>
      <c r="L3" s="66" t="inlineStr">
        <is>
          <t>https://en.wikipedia.org/wiki/Second_Italo-Senussi_War</t>
        </is>
      </c>
      <c r="M3" s="66" t="inlineStr">
        <is>
          <t>verificado</t>
        </is>
      </c>
      <c r="N3" s="2" t="inlineStr"/>
    </row>
    <row r="4">
      <c r="A4" s="66" t="n">
        <v>3</v>
      </c>
      <c r="B4" s="66" t="n">
        <v>1924</v>
      </c>
      <c r="C4" s="66" t="n">
        <v>1927</v>
      </c>
      <c r="D4" s="66" t="inlineStr">
        <is>
          <t>1924–1927</t>
        </is>
      </c>
      <c r="E4" s="2" t="inlineStr">
        <is>
          <t>Guerra del Rif, con armas químicas</t>
        </is>
      </c>
      <c r="F4" s="66" t="inlineStr">
        <is>
          <t>ES, FR</t>
        </is>
      </c>
      <c r="G4" s="66" t="inlineStr">
        <is>
          <t>MA</t>
        </is>
      </c>
      <c r="H4" s="66" t="inlineStr"/>
      <c r="I4" s="66" t="inlineStr">
        <is>
          <t>no</t>
        </is>
      </c>
      <c r="J4" s="2" t="inlineStr">
        <is>
          <t>En el verano de 1924 aviones españoles lanzaron bombas de gas mostaza de 100 kg, uno de los primeros bombardeos químicos aéreos de la historia.</t>
        </is>
      </c>
      <c r="K4" s="66" t="inlineStr">
        <is>
          <t>Wikipedia (Spanish use of chemical weapons in the Rif War), citando las memorias de Hidalgo de Cisneros</t>
        </is>
      </c>
      <c r="L4" s="66" t="inlineStr">
        <is>
          <t>https://en.wikipedia.org/wiki/Spanish_use_of_chemical_weapons_in_the_Rif_War</t>
        </is>
      </c>
      <c r="M4" s="66" t="inlineStr">
        <is>
          <t>verificado</t>
        </is>
      </c>
      <c r="N4" s="2" t="inlineStr"/>
    </row>
    <row r="5">
      <c r="A5" s="66" t="n">
        <v>4</v>
      </c>
      <c r="B5" s="66" t="n">
        <v>1925</v>
      </c>
      <c r="C5" s="66" t="n">
        <v>1927</v>
      </c>
      <c r="D5" s="66" t="inlineStr">
        <is>
          <t>1925–1927</t>
        </is>
      </c>
      <c r="E5" s="2" t="inlineStr">
        <is>
          <t>Gran Revuelta Siria: bombardeo de Damasco</t>
        </is>
      </c>
      <c r="F5" s="66" t="inlineStr">
        <is>
          <t>FR</t>
        </is>
      </c>
      <c r="G5" s="66" t="inlineStr">
        <is>
          <t>SY</t>
        </is>
      </c>
      <c r="H5" s="66" t="inlineStr"/>
      <c r="I5" s="66" t="inlineStr">
        <is>
          <t>no</t>
        </is>
      </c>
      <c r="J5" s="2" t="inlineStr">
        <is>
          <t>Del 18 al 21 de octubre de 1925 aviones y tanques franceses bombardearon Damasco sin aviso; el barrio de al-Hariqa ('el incendio') conserva ese nombre.</t>
        </is>
      </c>
      <c r="K5" s="66" t="inlineStr">
        <is>
          <t>Online Atlas on the History of Humanitarianism and Human Rights (IEG Mainz)</t>
        </is>
      </c>
      <c r="L5" s="66" t="inlineStr">
        <is>
          <t>https://hhr-atlas.ieg-mainz.de/articles/bogliolo-damascus</t>
        </is>
      </c>
      <c r="M5" s="66" t="inlineStr">
        <is>
          <t>verificado</t>
        </is>
      </c>
      <c r="N5" s="2" t="inlineStr"/>
    </row>
    <row r="6">
      <c r="A6" s="66" t="n">
        <v>5</v>
      </c>
      <c r="B6" s="66" t="n">
        <v>1926</v>
      </c>
      <c r="C6" s="66" t="n">
        <v>1929</v>
      </c>
      <c r="D6" s="66" t="inlineStr">
        <is>
          <t>1926–1929</t>
        </is>
      </c>
      <c r="E6" s="2" t="inlineStr">
        <is>
          <t>Guerra Cristera</t>
        </is>
      </c>
      <c r="F6" s="66" t="inlineStr">
        <is>
          <t>MX</t>
        </is>
      </c>
      <c r="G6" s="66" t="inlineStr">
        <is>
          <t>MX</t>
        </is>
      </c>
      <c r="H6" s="66" t="inlineStr"/>
      <c r="I6" s="66" t="inlineStr">
        <is>
          <t>no</t>
        </is>
      </c>
      <c r="J6" s="2" t="inlineStr"/>
      <c r="K6" s="66" t="inlineStr"/>
      <c r="L6" s="66" t="inlineStr"/>
      <c r="M6" s="66" t="inlineStr">
        <is>
          <t>verificado</t>
        </is>
      </c>
      <c r="N6" s="2" t="inlineStr"/>
    </row>
    <row r="7">
      <c r="A7" s="66" t="n">
        <v>6</v>
      </c>
      <c r="B7" s="66" t="n">
        <v>1927</v>
      </c>
      <c r="C7" s="66" t="n">
        <v>1932</v>
      </c>
      <c r="D7" s="66" t="inlineStr">
        <is>
          <t>1927–1932</t>
        </is>
      </c>
      <c r="E7" s="2" t="inlineStr">
        <is>
          <t>Ocupación de Nicaragua: Ocotal y la guerra contra Sandino</t>
        </is>
      </c>
      <c r="F7" s="66" t="inlineStr">
        <is>
          <t>US</t>
        </is>
      </c>
      <c r="G7" s="66" t="inlineStr">
        <is>
          <t>NI</t>
        </is>
      </c>
      <c r="H7" s="66" t="inlineStr"/>
      <c r="I7" s="66" t="inlineStr">
        <is>
          <t>no</t>
        </is>
      </c>
      <c r="J7" s="2" t="inlineStr">
        <is>
          <t>Ocotal (1927) se cita como el primer ataque en picado organizado en apoyo de tropas terrestres de la historia.</t>
        </is>
      </c>
      <c r="K7" s="66" t="inlineStr">
        <is>
          <t>Wikipedia (Battle of Ocotal), citando a Musicant, The Banana Wars</t>
        </is>
      </c>
      <c r="L7" s="66" t="inlineStr">
        <is>
          <t>https://en.wikipedia.org/wiki/Battle_of_Ocotal</t>
        </is>
      </c>
      <c r="M7" s="66" t="inlineStr">
        <is>
          <t>verificado</t>
        </is>
      </c>
      <c r="N7" s="2" t="inlineStr"/>
    </row>
    <row r="8">
      <c r="A8" s="66" t="n">
        <v>7</v>
      </c>
      <c r="B8" s="66" t="n">
        <v>1932</v>
      </c>
      <c r="C8" s="66" t="n">
        <v>1932</v>
      </c>
      <c r="D8" s="66" t="inlineStr">
        <is>
          <t>1932</t>
        </is>
      </c>
      <c r="E8" s="2" t="inlineStr">
        <is>
          <t>Incidente de Shanghái</t>
        </is>
      </c>
      <c r="F8" s="66" t="inlineStr">
        <is>
          <t>JP</t>
        </is>
      </c>
      <c r="G8" s="66" t="inlineStr">
        <is>
          <t>CN</t>
        </is>
      </c>
      <c r="H8" s="66" t="inlineStr">
        <is>
          <t>Japón imperial</t>
        </is>
      </c>
      <c r="I8" s="66" t="inlineStr">
        <is>
          <t>no</t>
        </is>
      </c>
      <c r="J8" s="2" t="inlineStr">
        <is>
          <t>El 29 de enero de 1932 aviones japoneses bombardearon en Zhabei la Commercial Press; su Biblioteca Oriental, la mayor biblioteca privada de China, ardió el 1 de febrero.</t>
        </is>
      </c>
      <c r="K8" s="66" t="inlineStr">
        <is>
          <t>Wikipedia (January 28 incident)</t>
        </is>
      </c>
      <c r="L8" s="66" t="inlineStr">
        <is>
          <t>https://en.wikipedia.org/wiki/January_28_incident</t>
        </is>
      </c>
      <c r="M8" s="66" t="inlineStr">
        <is>
          <t>verificado</t>
        </is>
      </c>
      <c r="N8" s="2" t="inlineStr"/>
    </row>
    <row r="9">
      <c r="A9" s="66" t="n">
        <v>8</v>
      </c>
      <c r="B9" s="66" t="n">
        <v>1932</v>
      </c>
      <c r="C9" s="66" t="n">
        <v>1935</v>
      </c>
      <c r="D9" s="66" t="inlineStr">
        <is>
          <t>1932–1935</t>
        </is>
      </c>
      <c r="E9" s="2" t="inlineStr">
        <is>
          <t>Guerra del Chaco</t>
        </is>
      </c>
      <c r="F9" s="66" t="inlineStr">
        <is>
          <t>BO, PY</t>
        </is>
      </c>
      <c r="G9" s="66" t="inlineStr">
        <is>
          <t>BO, PY</t>
        </is>
      </c>
      <c r="H9" s="66" t="inlineStr"/>
      <c r="I9" s="66" t="inlineStr">
        <is>
          <t>no</t>
        </is>
      </c>
      <c r="J9" s="2" t="inlineStr">
        <is>
          <t>Se considera la primera guerra aérea moderna de América Latina: ambos bandos tuvieron combates aéreos y bombardeos.</t>
        </is>
      </c>
      <c r="K9" s="66" t="inlineStr">
        <is>
          <t>A. Sapienza, The Chaco Air War 1932-35 (Helion)</t>
        </is>
      </c>
      <c r="L9" s="66" t="inlineStr">
        <is>
          <t>https://www.helion.co.uk/military-history-books/the-chaco-air-war-1932-35-the-first-modern-air-war-in-latin-america.php</t>
        </is>
      </c>
      <c r="M9" s="66" t="inlineStr">
        <is>
          <t>verificado</t>
        </is>
      </c>
      <c r="N9" s="2" t="inlineStr"/>
    </row>
    <row r="10">
      <c r="A10" s="66" t="n">
        <v>9</v>
      </c>
      <c r="B10" s="66" t="n">
        <v>1934</v>
      </c>
      <c r="C10" s="66" t="n">
        <v>1934</v>
      </c>
      <c r="D10" s="66" t="inlineStr">
        <is>
          <t>1934</t>
        </is>
      </c>
      <c r="E10" s="2" t="inlineStr">
        <is>
          <t>Revolución de Asturias</t>
        </is>
      </c>
      <c r="F10" s="66" t="inlineStr">
        <is>
          <t>ES</t>
        </is>
      </c>
      <c r="G10" s="66" t="inlineStr">
        <is>
          <t>ES</t>
        </is>
      </c>
      <c r="H10" s="66" t="inlineStr"/>
      <c r="I10" s="66" t="inlineStr">
        <is>
          <t>no</t>
        </is>
      </c>
      <c r="J10" s="2" t="inlineStr">
        <is>
          <t>En octubre de 1934 algunos aviadores de la base de León se negaron a bombardear a los mineros sublevados en Asturias.</t>
        </is>
      </c>
      <c r="K10" s="66" t="inlineStr">
        <is>
          <t>elDiario.es / iLeón</t>
        </is>
      </c>
      <c r="L10" s="66" t="inlineStr">
        <is>
          <t>https://ileon.eldiario.es/memoria-historica/aviadores-negaron-bombardear-leon-mineros-revolucion_1_9473117.html</t>
        </is>
      </c>
      <c r="M10" s="66" t="inlineStr">
        <is>
          <t>verificado</t>
        </is>
      </c>
      <c r="N10" s="2" t="inlineStr"/>
    </row>
    <row r="11">
      <c r="A11" s="66" t="n">
        <v>10</v>
      </c>
      <c r="B11" s="66" t="n">
        <v>1935</v>
      </c>
      <c r="C11" s="66" t="n">
        <v>1937</v>
      </c>
      <c r="D11" s="66" t="inlineStr">
        <is>
          <t>1935–1937</t>
        </is>
      </c>
      <c r="E11" s="2" t="inlineStr">
        <is>
          <t>Invasión italiana de Etiopía, con gas mostaza</t>
        </is>
      </c>
      <c r="F11" s="66" t="inlineStr">
        <is>
          <t>IT</t>
        </is>
      </c>
      <c r="G11" s="66" t="inlineStr">
        <is>
          <t>ET</t>
        </is>
      </c>
      <c r="H11" s="66" t="inlineStr">
        <is>
          <t>Italia fascista</t>
        </is>
      </c>
      <c r="I11" s="66" t="inlineStr">
        <is>
          <t>no</t>
        </is>
      </c>
      <c r="J11" s="2" t="inlineStr">
        <is>
          <t>Italia violó el Protocolo de Ginebra de 1925 al gasear Etiopía, y solo reconoció oficialmente el uso de armas químicas en 1996.</t>
        </is>
      </c>
      <c r="K11" s="66" t="inlineStr">
        <is>
          <t>SIPRI (Grip y Hart, 2009)</t>
        </is>
      </c>
      <c r="L11" s="66" t="inlineStr">
        <is>
          <t>https://www.sipri.org/sites/default/files/Italo-Ethiopian-war.pdf</t>
        </is>
      </c>
      <c r="M11" s="66" t="inlineStr">
        <is>
          <t>verificado</t>
        </is>
      </c>
      <c r="N11" s="2" t="inlineStr"/>
    </row>
    <row r="12">
      <c r="A12" s="66" t="n">
        <v>11</v>
      </c>
      <c r="B12" s="66" t="n">
        <v>1936</v>
      </c>
      <c r="C12" s="66" t="n">
        <v>1939</v>
      </c>
      <c r="D12" s="66" t="inlineStr">
        <is>
          <t>1936–1939</t>
        </is>
      </c>
      <c r="E12" s="2" t="inlineStr">
        <is>
          <t>Guerra civil española: Guernica, Madrid, Barcelona</t>
        </is>
      </c>
      <c r="F12" s="66" t="inlineStr">
        <is>
          <t>DE, IT, ES, RU</t>
        </is>
      </c>
      <c r="G12" s="66" t="inlineStr">
        <is>
          <t>ES</t>
        </is>
      </c>
      <c r="H12" s="66" t="inlineStr">
        <is>
          <t>Alemania nazi, Italia fascista, el bando sublevado y la República (con aviones soviéticos)</t>
        </is>
      </c>
      <c r="I12" s="66" t="inlineStr">
        <is>
          <t>sí</t>
        </is>
      </c>
      <c r="J12" s="2" t="inlineStr"/>
      <c r="K12" s="66" t="inlineStr"/>
      <c r="L12" s="66" t="inlineStr"/>
      <c r="M12" s="66" t="inlineStr">
        <is>
          <t>verificado</t>
        </is>
      </c>
      <c r="N12" s="2" t="inlineStr"/>
    </row>
    <row r="13">
      <c r="A13" s="66" t="n">
        <v>12</v>
      </c>
      <c r="B13" s="66" t="n">
        <v>1937</v>
      </c>
      <c r="C13" s="66" t="n">
        <v>1938</v>
      </c>
      <c r="D13" s="66" t="inlineStr">
        <is>
          <t>1937–1938</t>
        </is>
      </c>
      <c r="E13" s="2" t="inlineStr">
        <is>
          <t>Masacre de Dersim</t>
        </is>
      </c>
      <c r="F13" s="66" t="inlineStr">
        <is>
          <t>TR</t>
        </is>
      </c>
      <c r="G13" s="66" t="inlineStr">
        <is>
          <t>TR</t>
        </is>
      </c>
      <c r="H13" s="66" t="inlineStr"/>
      <c r="I13" s="66" t="inlineStr">
        <is>
          <t>no</t>
        </is>
      </c>
      <c r="J13" s="2" t="inlineStr">
        <is>
          <t>Sabiha Gökçen, primera piloto de combate de Turquía, participó en los bombardeos de Dersim con 22 salidas.</t>
        </is>
      </c>
      <c r="K13" s="66" t="inlineStr">
        <is>
          <t>Wikipedia (Sabiha Gökçen)</t>
        </is>
      </c>
      <c r="L13" s="66" t="inlineStr">
        <is>
          <t>https://en.wikipedia.org/wiki/Sabiha_G%C3%B6k%C3%A7en</t>
        </is>
      </c>
      <c r="M13" s="66" t="inlineStr">
        <is>
          <t>verificado</t>
        </is>
      </c>
      <c r="N13" s="2" t="inlineStr"/>
    </row>
    <row r="14">
      <c r="A14" s="66" t="n">
        <v>13</v>
      </c>
      <c r="B14" s="66" t="n">
        <v>1937</v>
      </c>
      <c r="C14" s="66" t="n">
        <v>1945</v>
      </c>
      <c r="D14" s="66" t="inlineStr">
        <is>
          <t>1937–1945</t>
        </is>
      </c>
      <c r="E14" s="2" t="inlineStr">
        <is>
          <t>Segunda guerra sino-japonesa: Chongqing, Nankín, Cantón</t>
        </is>
      </c>
      <c r="F14" s="66" t="inlineStr">
        <is>
          <t>JP, RU</t>
        </is>
      </c>
      <c r="G14" s="66" t="inlineStr">
        <is>
          <t>CN, TW</t>
        </is>
      </c>
      <c r="H14" s="66" t="inlineStr">
        <is>
          <t>Japón imperial; y voluntarios soviéticos al servicio de la República de China (Taipéi, 1938)</t>
        </is>
      </c>
      <c r="I14" s="66" t="inlineStr">
        <is>
          <t>no</t>
        </is>
      </c>
      <c r="J14" s="2" t="inlineStr">
        <is>
          <t>El 5 de junio de 1941 unos 4.000 habitantes de Chongqing murieron asfixiados en un refugio durante un bombardeo japonés.</t>
        </is>
      </c>
      <c r="K14" s="66" t="inlineStr">
        <is>
          <t>Wikipedia (Civilian casualties of strategic bombing)</t>
        </is>
      </c>
      <c r="L14" s="66" t="inlineStr">
        <is>
          <t>https://en.wikipedia.org/wiki/Civilian_casualties_of_strategic_bombing</t>
        </is>
      </c>
      <c r="M14" s="66" t="inlineStr">
        <is>
          <t>verificado</t>
        </is>
      </c>
      <c r="N14" s="2" t="inlineStr"/>
    </row>
    <row r="15">
      <c r="A15" s="66" t="n">
        <v>14</v>
      </c>
      <c r="B15" s="66" t="n">
        <v>1939</v>
      </c>
      <c r="C15" s="66" t="n">
        <v>1939</v>
      </c>
      <c r="D15" s="66" t="inlineStr">
        <is>
          <t>1939</t>
        </is>
      </c>
      <c r="E15" s="2" t="inlineStr">
        <is>
          <t>Invasión de Polonia: Wieluń y Varsovia</t>
        </is>
      </c>
      <c r="F15" s="66" t="inlineStr">
        <is>
          <t>DE</t>
        </is>
      </c>
      <c r="G15" s="66" t="inlineStr">
        <is>
          <t>PL</t>
        </is>
      </c>
      <c r="H15" s="66" t="inlineStr">
        <is>
          <t>Alemania nazi</t>
        </is>
      </c>
      <c r="I15" s="66" t="inlineStr">
        <is>
          <t>no</t>
        </is>
      </c>
      <c r="J15" s="2" t="inlineStr">
        <is>
          <t>Wieluń, bombardeada al amanecer del 1 de septiembre de 1939, quedó destruida en un 70%, y sus muertos se cuentan por cientos (127 confirmados).</t>
        </is>
      </c>
      <c r="K15" s="66" t="inlineStr">
        <is>
          <t>European Network Remembrance and Solidarity (ENRS)</t>
        </is>
      </c>
      <c r="L15" s="66" t="inlineStr">
        <is>
          <t>https://enrs.eu/article/bombing-of-wielun-polish-guernica</t>
        </is>
      </c>
      <c r="M15" s="66" t="inlineStr">
        <is>
          <t>verificado</t>
        </is>
      </c>
      <c r="N15" s="2" t="inlineStr"/>
    </row>
    <row r="16">
      <c r="A16" s="66" t="n">
        <v>15</v>
      </c>
      <c r="B16" s="66" t="n">
        <v>1939</v>
      </c>
      <c r="C16" s="66" t="n">
        <v>1944</v>
      </c>
      <c r="D16" s="66" t="inlineStr">
        <is>
          <t>1939–1944</t>
        </is>
      </c>
      <c r="E16" s="2" t="inlineStr">
        <is>
          <t>Guerra de Invierno y guerra de Continuación: Helsinki</t>
        </is>
      </c>
      <c r="F16" s="66" t="inlineStr">
        <is>
          <t>RU</t>
        </is>
      </c>
      <c r="G16" s="66" t="inlineStr">
        <is>
          <t>FI</t>
        </is>
      </c>
      <c r="H16" s="66" t="inlineStr">
        <is>
          <t>URSS</t>
        </is>
      </c>
      <c r="I16" s="66" t="inlineStr">
        <is>
          <t>no</t>
        </is>
      </c>
      <c r="J16" s="2" t="inlineStr">
        <is>
          <t>En febrero de 1944 solo unas 670 de las 16.500 bombas soviéticas cayeron dentro de Helsinki, gracias a su defensa antiaérea.</t>
        </is>
      </c>
      <c r="K16" s="66" t="inlineStr">
        <is>
          <t>Ciudad de Helsinki (historia.hel.fi)</t>
        </is>
      </c>
      <c r="L16" s="66" t="inlineStr">
        <is>
          <t>https://historia.hel.fi/en/kaannekohdat/20th-century/the-great-raids-against-helsinki-1944</t>
        </is>
      </c>
      <c r="M16" s="66" t="inlineStr">
        <is>
          <t>verificado</t>
        </is>
      </c>
      <c r="N16" s="2" t="inlineStr"/>
    </row>
    <row r="17">
      <c r="A17" s="66" t="n">
        <v>16</v>
      </c>
      <c r="B17" s="66" t="n">
        <v>1940</v>
      </c>
      <c r="C17" s="66" t="n">
        <v>1940</v>
      </c>
      <c r="D17" s="66" t="inlineStr">
        <is>
          <t>1940</t>
        </is>
      </c>
      <c r="E17" s="2" t="inlineStr">
        <is>
          <t>Invasión de Europa occidental: Rotterdam</t>
        </is>
      </c>
      <c r="F17" s="66" t="inlineStr">
        <is>
          <t>DE</t>
        </is>
      </c>
      <c r="G17" s="66" t="inlineStr">
        <is>
          <t>NL, BE, FR, LU</t>
        </is>
      </c>
      <c r="H17" s="66" t="inlineStr">
        <is>
          <t>Alemania nazi</t>
        </is>
      </c>
      <c r="I17" s="66" t="inlineStr">
        <is>
          <t>no</t>
        </is>
      </c>
      <c r="J17" s="2" t="inlineStr">
        <is>
          <t>El bombardeo de Rotterdam destruyó casi 25.000 viviendas y dejó a unas 85.000 personas sin hogar; Países Bajos se rindió ese mismo día.</t>
        </is>
      </c>
      <c r="K17" s="66" t="inlineStr">
        <is>
          <t>Wikipedia (German bombing of Rotterdam)</t>
        </is>
      </c>
      <c r="L17" s="66" t="inlineStr">
        <is>
          <t>https://en.wikipedia.org/wiki/German_bombing_of_Rotterdam</t>
        </is>
      </c>
      <c r="M17" s="66" t="inlineStr">
        <is>
          <t>verificado</t>
        </is>
      </c>
      <c r="N17" s="2" t="inlineStr"/>
    </row>
    <row r="18">
      <c r="A18" s="66" t="n">
        <v>17</v>
      </c>
      <c r="B18" s="66" t="n">
        <v>1940</v>
      </c>
      <c r="C18" s="66" t="n">
        <v>1941</v>
      </c>
      <c r="D18" s="66" t="inlineStr">
        <is>
          <t>1940–1941</t>
        </is>
      </c>
      <c r="E18" s="2" t="inlineStr">
        <is>
          <t>Guerra greco-italiana e invasión alemana</t>
        </is>
      </c>
      <c r="F18" s="66" t="inlineStr">
        <is>
          <t>IT, DE</t>
        </is>
      </c>
      <c r="G18" s="66" t="inlineStr">
        <is>
          <t>GR</t>
        </is>
      </c>
      <c r="H18" s="66" t="inlineStr">
        <is>
          <t>Italia fascista y Alemania nazi</t>
        </is>
      </c>
      <c r="I18" s="66" t="inlineStr">
        <is>
          <t>no</t>
        </is>
      </c>
      <c r="J18" s="2" t="inlineStr">
        <is>
          <t>El 6 de abril de 1941 la Luftwaffe alcanzó en El Pireo al Clan Fraser, cargado con entre 250 y 350 toneladas de explosivos; su explosión devastó el puerto.</t>
        </is>
      </c>
      <c r="K18" s="66" t="inlineStr">
        <is>
          <t>WW2 Today</t>
        </is>
      </c>
      <c r="L18" s="66" t="inlineStr">
        <is>
          <t>https://www.ww2today.com/p/41-04-07-disaster-in-piraeus-harbour</t>
        </is>
      </c>
      <c r="M18" s="66" t="inlineStr">
        <is>
          <t>verificado</t>
        </is>
      </c>
      <c r="N18" s="2" t="inlineStr"/>
    </row>
    <row r="19">
      <c r="A19" s="66" t="n">
        <v>18</v>
      </c>
      <c r="B19" s="66" t="n">
        <v>1940</v>
      </c>
      <c r="C19" s="66" t="n">
        <v>1941</v>
      </c>
      <c r="D19" s="66" t="inlineStr">
        <is>
          <t>1940–1941</t>
        </is>
      </c>
      <c r="E19" s="2" t="inlineStr">
        <is>
          <t>El Blitz: Londres, Coventry, Liverpool</t>
        </is>
      </c>
      <c r="F19" s="66" t="inlineStr">
        <is>
          <t>DE</t>
        </is>
      </c>
      <c r="G19" s="66" t="inlineStr">
        <is>
          <t>GB</t>
        </is>
      </c>
      <c r="H19" s="66" t="inlineStr">
        <is>
          <t>Alemania nazi</t>
        </is>
      </c>
      <c r="I19" s="66" t="inlineStr">
        <is>
          <t>no</t>
        </is>
      </c>
      <c r="J19" s="2" t="inlineStr"/>
      <c r="K19" s="66" t="inlineStr"/>
      <c r="L19" s="66" t="inlineStr"/>
      <c r="M19" s="66" t="inlineStr">
        <is>
          <t>verificado</t>
        </is>
      </c>
      <c r="N19" s="2" t="inlineStr"/>
    </row>
    <row r="20">
      <c r="A20" s="66" t="n">
        <v>19</v>
      </c>
      <c r="B20" s="66" t="n">
        <v>1940</v>
      </c>
      <c r="C20" s="66" t="n">
        <v>1942</v>
      </c>
      <c r="D20" s="66" t="inlineStr">
        <is>
          <t>1940–1942</t>
        </is>
      </c>
      <c r="E20" s="2" t="inlineStr">
        <is>
          <t>Bombardeos del Eje en Egipto y Palestina: Alejandría, Tel Aviv, Haifa</t>
        </is>
      </c>
      <c r="F20" s="66" t="inlineStr">
        <is>
          <t>IT, DE, FR</t>
        </is>
      </c>
      <c r="G20" s="66" t="inlineStr">
        <is>
          <t>EG, IL, BH, SA</t>
        </is>
      </c>
      <c r="H20" s="66" t="inlineStr">
        <is>
          <t>Italia fascista, Alemania nazi y la Francia de Vichy</t>
        </is>
      </c>
      <c r="I20" s="66" t="inlineStr">
        <is>
          <t>no</t>
        </is>
      </c>
      <c r="J20" s="2" t="inlineStr">
        <is>
          <t>El 9 de septiembre de 1940 un bombardeo italiano sobre Tel Aviv mató a 137 personas, casi todas civiles.</t>
        </is>
      </c>
      <c r="K20" s="66" t="inlineStr">
        <is>
          <t>Wikipedia (Italian bombing of Mandatory Palestine in World War II)</t>
        </is>
      </c>
      <c r="L20" s="66" t="inlineStr">
        <is>
          <t>https://en.wikipedia.org/wiki/Italian_bombing_of_Mandatory_Palestine_in_World_War_II</t>
        </is>
      </c>
      <c r="M20" s="66" t="inlineStr">
        <is>
          <t>verificado</t>
        </is>
      </c>
      <c r="N20" s="2" t="inlineStr"/>
    </row>
    <row r="21">
      <c r="A21" s="66" t="n">
        <v>20</v>
      </c>
      <c r="B21" s="66" t="n">
        <v>1940</v>
      </c>
      <c r="C21" s="66" t="n">
        <v>1942</v>
      </c>
      <c r="D21" s="66" t="inlineStr">
        <is>
          <t>1940–1942</t>
        </is>
      </c>
      <c r="E21" s="2" t="inlineStr">
        <is>
          <t>Asedio de Malta</t>
        </is>
      </c>
      <c r="F21" s="66" t="inlineStr">
        <is>
          <t>IT, DE</t>
        </is>
      </c>
      <c r="G21" s="66" t="inlineStr">
        <is>
          <t>MT</t>
        </is>
      </c>
      <c r="H21" s="66" t="inlineStr">
        <is>
          <t>Italia fascista y Alemania nazi</t>
        </is>
      </c>
      <c r="I21" s="66" t="inlineStr">
        <is>
          <t>no</t>
        </is>
      </c>
      <c r="J21" s="2" t="inlineStr">
        <is>
          <t>En abril de 1942 cayeron sobre Malta más de 6.500 toneladas: más de un tercio de lo lanzado sobre Londres en todo el Blitz.</t>
        </is>
      </c>
      <c r="K21" s="66" t="inlineStr">
        <is>
          <t>Commonwealth War Graves Commission</t>
        </is>
      </c>
      <c r="L21" s="66" t="inlineStr">
        <is>
          <t>https://www.cwgc.org/visit-us/visit-malta/</t>
        </is>
      </c>
      <c r="M21" s="66" t="inlineStr">
        <is>
          <t>verificado</t>
        </is>
      </c>
      <c r="N21" s="2" t="inlineStr"/>
    </row>
    <row r="22">
      <c r="A22" s="66" t="n">
        <v>21</v>
      </c>
      <c r="B22" s="66" t="n">
        <v>1940</v>
      </c>
      <c r="C22" s="66" t="n">
        <v>1945</v>
      </c>
      <c r="D22" s="66" t="inlineStr">
        <is>
          <t>1940–1945</t>
        </is>
      </c>
      <c r="E22" s="2" t="inlineStr">
        <is>
          <t>Bombardeo aliado de Alemania: Hamburgo, Dresde, Berlín</t>
        </is>
      </c>
      <c r="F22" s="66" t="inlineStr">
        <is>
          <t>GB, US, CA, AU, RU</t>
        </is>
      </c>
      <c r="G22" s="66" t="inlineStr">
        <is>
          <t>DE</t>
        </is>
      </c>
      <c r="H22" s="66" t="inlineStr"/>
      <c r="I22" s="66" t="inlineStr">
        <is>
          <t>no</t>
        </is>
      </c>
      <c r="J22" s="2" t="inlineStr">
        <is>
          <t>Los bombardeos destruyeron o dañaron gravemente 3,6 millones de viviendas alemanas (un 20% del total) y dejaron 7,5 millones de personas sin hogar.</t>
        </is>
      </c>
      <c r="K22" s="66" t="inlineStr">
        <is>
          <t>US Strategic Bombing Survey (Summary Report, European War)</t>
        </is>
      </c>
      <c r="L22" s="66" t="inlineStr">
        <is>
          <t>https://www.anesi.com/ussbs02.htm</t>
        </is>
      </c>
      <c r="M22" s="66" t="inlineStr">
        <is>
          <t>verificado</t>
        </is>
      </c>
      <c r="N22" s="2" t="inlineStr"/>
    </row>
    <row r="23">
      <c r="A23" s="66" t="n">
        <v>22</v>
      </c>
      <c r="B23" s="66" t="n">
        <v>1940</v>
      </c>
      <c r="C23" s="66" t="n">
        <v>1945</v>
      </c>
      <c r="D23" s="66" t="inlineStr">
        <is>
          <t>1940–1945</t>
        </is>
      </c>
      <c r="E23" s="2" t="inlineStr">
        <is>
          <t>Bombardeo aliado de Italia: Milán, Nápoles, Montecassino</t>
        </is>
      </c>
      <c r="F23" s="66" t="inlineStr">
        <is>
          <t>GB, US</t>
        </is>
      </c>
      <c r="G23" s="66" t="inlineStr">
        <is>
          <t>IT</t>
        </is>
      </c>
      <c r="H23" s="66" t="inlineStr"/>
      <c r="I23" s="66" t="inlineStr">
        <is>
          <t>no</t>
        </is>
      </c>
      <c r="J23" s="2" t="inlineStr">
        <is>
          <t>Dos tercios de los civiles italianos muertos por bombas aliadas murieron después del armisticio de septiembre de 1943.</t>
        </is>
      </c>
      <c r="K23" s="66" t="inlineStr">
        <is>
          <t>Cornell Chronicle (M. Evangelista)</t>
        </is>
      </c>
      <c r="L23" s="66" t="inlineStr">
        <is>
          <t>https://news.cornell.edu/stories/2023/01/bombing-among-friends-historian-probes-allied-raids-italy</t>
        </is>
      </c>
      <c r="M23" s="66" t="inlineStr">
        <is>
          <t>verificado</t>
        </is>
      </c>
      <c r="N23" s="2" t="inlineStr"/>
    </row>
    <row r="24">
      <c r="A24" s="66" t="n">
        <v>23</v>
      </c>
      <c r="B24" s="66" t="n">
        <v>1941</v>
      </c>
      <c r="C24" s="66" t="n">
        <v>1941</v>
      </c>
      <c r="D24" s="66" t="inlineStr">
        <is>
          <t>1941</t>
        </is>
      </c>
      <c r="E24" s="2" t="inlineStr">
        <is>
          <t>Bombardeo de Belgrado</t>
        </is>
      </c>
      <c r="F24" s="66" t="inlineStr">
        <is>
          <t>DE</t>
        </is>
      </c>
      <c r="G24" s="66" t="inlineStr">
        <is>
          <t>RS</t>
        </is>
      </c>
      <c r="H24" s="66" t="inlineStr">
        <is>
          <t>Alemania nazi</t>
        </is>
      </c>
      <c r="I24" s="66" t="inlineStr">
        <is>
          <t>no</t>
        </is>
      </c>
      <c r="J24" s="2" t="inlineStr">
        <is>
          <t>El bombardeo incendió la Biblioteca Nacional de Serbia y borró buena parte de su patrimonio impreso.</t>
        </is>
      </c>
      <c r="K24" s="66" t="inlineStr">
        <is>
          <t>Radio Free Europe/Radio Liberty</t>
        </is>
      </c>
      <c r="L24" s="66" t="inlineStr">
        <is>
          <t>https://www.rferl.org/a/nazi-terror-bombing-belgrade-1941-hitler-serbia/31179837.html</t>
        </is>
      </c>
      <c r="M24" s="66" t="inlineStr">
        <is>
          <t>verificado</t>
        </is>
      </c>
      <c r="N24" s="2" t="inlineStr"/>
    </row>
    <row r="25">
      <c r="A25" s="66" t="n">
        <v>24</v>
      </c>
      <c r="B25" s="66" t="n">
        <v>1941</v>
      </c>
      <c r="C25" s="66" t="n">
        <v>1945</v>
      </c>
      <c r="D25" s="66" t="inlineStr">
        <is>
          <t>1941–1945</t>
        </is>
      </c>
      <c r="E25" s="2" t="inlineStr">
        <is>
          <t>Frente oriental: Stalingrado, Leningrado, Kiev, Minsk</t>
        </is>
      </c>
      <c r="F25" s="66" t="inlineStr">
        <is>
          <t>DE</t>
        </is>
      </c>
      <c r="G25" s="66" t="inlineStr">
        <is>
          <t>RU, UA, BY, LT, LV, EE</t>
        </is>
      </c>
      <c r="H25" s="66" t="inlineStr">
        <is>
          <t>Alemania nazi</t>
        </is>
      </c>
      <c r="I25" s="66" t="inlineStr">
        <is>
          <t>no</t>
        </is>
      </c>
      <c r="J25" s="2" t="inlineStr">
        <is>
          <t>Al menos el 90% de las viviendas de Stalingrado quedó arrasado en la primera semana de bombardeos (agosto de 1942).</t>
        </is>
      </c>
      <c r="K25" s="66" t="inlineStr">
        <is>
          <t>Wikipedia (Bombing of Stalingrad)</t>
        </is>
      </c>
      <c r="L25" s="66" t="inlineStr">
        <is>
          <t>https://en.wikipedia.org/wiki/Bombing_of_Stalingrad</t>
        </is>
      </c>
      <c r="M25" s="66" t="inlineStr">
        <is>
          <t>verificado</t>
        </is>
      </c>
      <c r="N25" s="2" t="inlineStr"/>
    </row>
    <row r="26">
      <c r="A26" s="66" t="n">
        <v>25</v>
      </c>
      <c r="B26" s="66" t="n">
        <v>1941</v>
      </c>
      <c r="C26" s="66" t="n">
        <v>1945</v>
      </c>
      <c r="D26" s="66" t="inlineStr">
        <is>
          <t>1941–1945</t>
        </is>
      </c>
      <c r="E26" s="2" t="inlineStr">
        <is>
          <t>Guerra del Pacífico: Pearl Harbor, Darwin, Manila, Rangún, Colombo, Calcuta</t>
        </is>
      </c>
      <c r="F26" s="66" t="inlineStr">
        <is>
          <t>JP</t>
        </is>
      </c>
      <c r="G26" s="66" t="inlineStr">
        <is>
          <t>US, AU, PH, MY, MM, IN, LK, ID, PG, SG, HK, GU, SB</t>
        </is>
      </c>
      <c r="H26" s="66" t="inlineStr">
        <is>
          <t>Japón imperial</t>
        </is>
      </c>
      <c r="I26" s="66" t="inlineStr">
        <is>
          <t>no</t>
        </is>
      </c>
      <c r="J26" s="2" t="inlineStr">
        <is>
          <t>El 19 de febrero de 1942 Japón lanzó sobre Darwin más bombas que sobre Pearl Harbor: fue el primer ataque a Australia continental.</t>
        </is>
      </c>
      <c r="K26" s="66" t="inlineStr">
        <is>
          <t>Department of Veterans' Affairs (Anzac Portal)</t>
        </is>
      </c>
      <c r="L26" s="66" t="inlineStr">
        <is>
          <t>https://anzacportal.dva.gov.au/commemoration/days/bombing-of-darwin</t>
        </is>
      </c>
      <c r="M26" s="66" t="inlineStr">
        <is>
          <t>verificado</t>
        </is>
      </c>
      <c r="N26" s="2" t="inlineStr"/>
    </row>
    <row r="27">
      <c r="A27" s="66" t="n">
        <v>26</v>
      </c>
      <c r="B27" s="66" t="n">
        <v>1940</v>
      </c>
      <c r="C27" s="66" t="n">
        <v>1945</v>
      </c>
      <c r="D27" s="66" t="inlineStr">
        <is>
          <t>1940–1945</t>
        </is>
      </c>
      <c r="E27" s="2" t="inlineStr">
        <is>
          <t>Bombardeo aliado de la Europa ocupada</t>
        </is>
      </c>
      <c r="F27" s="66" t="inlineStr">
        <is>
          <t>GB, US</t>
        </is>
      </c>
      <c r="G27" s="66" t="inlineStr">
        <is>
          <t>FR, BE, NL, NO, DK, CZ, PL</t>
        </is>
      </c>
      <c r="H27" s="66" t="inlineStr"/>
      <c r="I27" s="66" t="inlineStr">
        <is>
          <t>no</t>
        </is>
      </c>
      <c r="J27" s="2" t="inlineStr">
        <is>
          <t>Las bombas aliadas destruyeron 432.000 casas en Francia y dañaron otras 890.000.</t>
        </is>
      </c>
      <c r="K27" s="66" t="inlineStr">
        <is>
          <t>Legion Magazine</t>
        </is>
      </c>
      <c r="L27" s="66" t="inlineStr">
        <is>
          <t>https://legionmagazine.com/allied-bombing-of-europes-villages-and-towns-leaves-complicated-legacy/</t>
        </is>
      </c>
      <c r="M27" s="66" t="inlineStr">
        <is>
          <t>verificado</t>
        </is>
      </c>
      <c r="N27" s="2" t="inlineStr"/>
    </row>
    <row r="28">
      <c r="A28" s="66" t="n">
        <v>27</v>
      </c>
      <c r="B28" s="66" t="n">
        <v>1941</v>
      </c>
      <c r="C28" s="66" t="n">
        <v>1945</v>
      </c>
      <c r="D28" s="66" t="inlineStr">
        <is>
          <t>1941–1945</t>
        </is>
      </c>
      <c r="E28" s="2" t="inlineStr">
        <is>
          <t>Bombardeo aliado de los países del Eje: Sofía, Ploiești, Budapest, Viena</t>
        </is>
      </c>
      <c r="F28" s="66" t="inlineStr">
        <is>
          <t>GB, US, RU</t>
        </is>
      </c>
      <c r="G28" s="66" t="inlineStr">
        <is>
          <t>BG, RO, HU, AT, SK</t>
        </is>
      </c>
      <c r="H28" s="66" t="inlineStr"/>
      <c r="I28" s="66" t="inlineStr">
        <is>
          <t>no</t>
        </is>
      </c>
      <c r="J28" s="2" t="inlineStr">
        <is>
          <t>El 30 de marzo de 1944 unos 450 bombarderos aliados atacaron el centro de Sofía y destruyeron 3.575 edificios.</t>
        </is>
      </c>
      <c r="K28" s="66" t="inlineStr">
        <is>
          <t>Wikipedia (Bombing of Bulgaria in World War II)</t>
        </is>
      </c>
      <c r="L28" s="66" t="inlineStr">
        <is>
          <t>https://en.wikipedia.org/wiki/Bombing_of_Bulgaria_in_World_War_II</t>
        </is>
      </c>
      <c r="M28" s="66" t="inlineStr">
        <is>
          <t>verificado</t>
        </is>
      </c>
      <c r="N28" s="2" t="inlineStr"/>
    </row>
    <row r="29">
      <c r="A29" s="66" t="n">
        <v>28</v>
      </c>
      <c r="B29" s="66" t="n">
        <v>1942</v>
      </c>
      <c r="C29" s="66" t="n">
        <v>1945</v>
      </c>
      <c r="D29" s="66" t="inlineStr">
        <is>
          <t>1942–1945</t>
        </is>
      </c>
      <c r="E29" s="2" t="inlineStr">
        <is>
          <t>Campaña aliada en Asia: Bangkok, Taiwán, Birmania, Nueva Guinea, Salomón</t>
        </is>
      </c>
      <c r="F29" s="66" t="inlineStr">
        <is>
          <t>US, GB, AU</t>
        </is>
      </c>
      <c r="G29" s="66" t="inlineStr">
        <is>
          <t>TH, TW, MM, PG, SB, PH, ID, VN, LA, KH, MY, SG, HK</t>
        </is>
      </c>
      <c r="H29" s="66" t="inlineStr"/>
      <c r="I29" s="66" t="inlineStr">
        <is>
          <t>no</t>
        </is>
      </c>
      <c r="J29" s="2" t="inlineStr">
        <is>
          <t>El 31 de mayo de 1945, 117 bombarderos B-24 lanzaron unas 3.800 bombas sobre Taipéi y mataron a unas 3.000 personas.</t>
        </is>
      </c>
      <c r="K29" s="66" t="inlineStr">
        <is>
          <t>TaiwanPlus</t>
        </is>
      </c>
      <c r="L29" s="66" t="inlineStr">
        <is>
          <t>https://www.taiwanplus.com/news/taiwan-news/special-report/250603016/taiwans-deadliest-wwii-bombing-raid-on-taipei-largely-forgotten</t>
        </is>
      </c>
      <c r="M29" s="66" t="inlineStr">
        <is>
          <t>verificado</t>
        </is>
      </c>
      <c r="N29" s="2" t="inlineStr"/>
    </row>
    <row r="30">
      <c r="A30" s="66" t="n">
        <v>29</v>
      </c>
      <c r="B30" s="66" t="n">
        <v>1944</v>
      </c>
      <c r="C30" s="66" t="n">
        <v>1945</v>
      </c>
      <c r="D30" s="66" t="inlineStr">
        <is>
          <t>1944–1945</t>
        </is>
      </c>
      <c r="E30" s="2" t="inlineStr">
        <is>
          <t>Cohetes V-1 y V-2: Londres, Amberes, París</t>
        </is>
      </c>
      <c r="F30" s="66" t="inlineStr">
        <is>
          <t>DE</t>
        </is>
      </c>
      <c r="G30" s="66" t="inlineStr">
        <is>
          <t>GB, BE, FR</t>
        </is>
      </c>
      <c r="H30" s="66" t="inlineStr">
        <is>
          <t>Alemania nazi</t>
        </is>
      </c>
      <c r="I30" s="66" t="inlineStr">
        <is>
          <t>no</t>
        </is>
      </c>
      <c r="J30" s="2" t="inlineStr">
        <is>
          <t>Amberes recibió más cohetes V-2 que Londres: más de 1.600 frente a unos 1.358.</t>
        </is>
      </c>
      <c r="K30" s="66" t="inlineStr">
        <is>
          <t>Imperial War Museums</t>
        </is>
      </c>
      <c r="L30" s="66" t="inlineStr">
        <is>
          <t>https://www.iwm.org.uk/history/the-terrifying-german-revenge-weapons-of-the-second-world-war</t>
        </is>
      </c>
      <c r="M30" s="66" t="inlineStr">
        <is>
          <t>verificado</t>
        </is>
      </c>
      <c r="N30" s="2" t="inlineStr"/>
    </row>
    <row r="31">
      <c r="A31" s="66" t="n">
        <v>30</v>
      </c>
      <c r="B31" s="66" t="n">
        <v>1942</v>
      </c>
      <c r="C31" s="66" t="n">
        <v>1945</v>
      </c>
      <c r="D31" s="66" t="inlineStr">
        <is>
          <t>1942–1945</t>
        </is>
      </c>
      <c r="E31" s="2" t="inlineStr">
        <is>
          <t>Bombardeo de Japón: Tokio, Hiroshima, Nagasaki</t>
        </is>
      </c>
      <c r="F31" s="66" t="inlineStr">
        <is>
          <t>US</t>
        </is>
      </c>
      <c r="G31" s="66" t="inlineStr">
        <is>
          <t>JP</t>
        </is>
      </c>
      <c r="H31" s="66" t="inlineStr"/>
      <c r="I31" s="66" t="inlineStr">
        <is>
          <t>no</t>
        </is>
      </c>
      <c r="J31" s="2" t="inlineStr">
        <is>
          <t>Los bombardeos destruyeron alrededor del 40% de la superficie construida de las 66 ciudades japonesas atacadas.</t>
        </is>
      </c>
      <c r="K31" s="66" t="inlineStr">
        <is>
          <t>US Strategic Bombing Survey (Summary Report, Pacific War)</t>
        </is>
      </c>
      <c r="L31" s="66" t="inlineStr">
        <is>
          <t>https://www.anesi.com/ussbs01.htm</t>
        </is>
      </c>
      <c r="M31" s="66" t="inlineStr">
        <is>
          <t>verificado</t>
        </is>
      </c>
      <c r="N31" s="2" t="inlineStr"/>
    </row>
    <row r="32">
      <c r="A32" s="66" t="n">
        <v>31</v>
      </c>
      <c r="B32" s="66" t="n">
        <v>1945</v>
      </c>
      <c r="C32" s="66" t="n">
        <v>1945</v>
      </c>
      <c r="D32" s="66" t="inlineStr">
        <is>
          <t>1945</t>
        </is>
      </c>
      <c r="E32" s="2" t="inlineStr">
        <is>
          <t>Masacre de Sétif y Guelma</t>
        </is>
      </c>
      <c r="F32" s="66" t="inlineStr">
        <is>
          <t>FR</t>
        </is>
      </c>
      <c r="G32" s="66" t="inlineStr">
        <is>
          <t>DZ</t>
        </is>
      </c>
      <c r="H32" s="66" t="inlineStr"/>
      <c r="I32" s="66" t="inlineStr">
        <is>
          <t>no</t>
        </is>
      </c>
      <c r="J32" s="2" t="inlineStr">
        <is>
          <t>Además de los aviones, el crucero Duguay-Trouin disparó 858 obuses sobre la zona del cabo Aokas los días 10 y 11 de mayo de 1945.</t>
        </is>
      </c>
      <c r="K32" s="66" t="inlineStr">
        <is>
          <t>Sciences Po – Mass Violence and Resistance</t>
        </is>
      </c>
      <c r="L32" s="66" t="inlineStr">
        <is>
          <t>https://www.sciencespo.fr/mass-violence-war-massacre-resistance/en/document/setif-and-guelma-may-1945.html</t>
        </is>
      </c>
      <c r="M32" s="66" t="inlineStr">
        <is>
          <t>verificado</t>
        </is>
      </c>
      <c r="N32" s="2" t="inlineStr"/>
    </row>
    <row r="33">
      <c r="A33" s="66" t="n">
        <v>32</v>
      </c>
      <c r="B33" s="66" t="n">
        <v>1945</v>
      </c>
      <c r="C33" s="66" t="n">
        <v>1949</v>
      </c>
      <c r="D33" s="66" t="inlineStr">
        <is>
          <t>1945–1949</t>
        </is>
      </c>
      <c r="E33" s="2" t="inlineStr">
        <is>
          <t>Revolución indonesia: Surabaya y operaciones neerlandesas</t>
        </is>
      </c>
      <c r="F33" s="66" t="inlineStr">
        <is>
          <t>NL, GB</t>
        </is>
      </c>
      <c r="G33" s="66" t="inlineStr">
        <is>
          <t>ID</t>
        </is>
      </c>
      <c r="H33" s="66" t="inlineStr"/>
      <c r="I33" s="66" t="inlineStr">
        <is>
          <t>no</t>
        </is>
      </c>
      <c r="J33" s="2" t="inlineStr">
        <is>
          <t>La batalla de Surabaya, con apoyo de cazas Thunderbolt y bombarderos Mosquito británicos, dejó miles de muertos, sobre todo civiles (las estimaciones van de 6.300 a más de 40.000).</t>
        </is>
      </c>
      <c r="K33" s="66" t="inlineStr">
        <is>
          <t>The Jakarta Post (2013)</t>
        </is>
      </c>
      <c r="L33" s="66" t="inlineStr">
        <is>
          <t>https://www.thejakartapost.com/news/2013/11/12/the-untold-story-surabaya-battle-1945</t>
        </is>
      </c>
      <c r="M33" s="66" t="inlineStr">
        <is>
          <t>verificado</t>
        </is>
      </c>
      <c r="N33" s="2" t="inlineStr"/>
    </row>
    <row r="34">
      <c r="A34" s="66" t="n">
        <v>33</v>
      </c>
      <c r="B34" s="66" t="n">
        <v>1946</v>
      </c>
      <c r="C34" s="66" t="n">
        <v>1949</v>
      </c>
      <c r="D34" s="66" t="inlineStr">
        <is>
          <t>1946–1949</t>
        </is>
      </c>
      <c r="E34" s="2" t="inlineStr">
        <is>
          <t>Guerra civil griega: napalm en Grámmos</t>
        </is>
      </c>
      <c r="F34" s="66" t="inlineStr">
        <is>
          <t>GR</t>
        </is>
      </c>
      <c r="G34" s="66" t="inlineStr">
        <is>
          <t>GR</t>
        </is>
      </c>
      <c r="H34" s="66" t="inlineStr"/>
      <c r="I34" s="66" t="inlineStr">
        <is>
          <t>no</t>
        </is>
      </c>
      <c r="J34" s="2" t="inlineStr">
        <is>
          <t>Grecia fue uno de los primeros lugares donde se usó napalm tras la Segunda Guerra Mundial: los Helldiver lo lanzaron en Grámmos en 1949.</t>
        </is>
      </c>
      <c r="K34" s="66" t="inlineStr">
        <is>
          <t>WW2Wrecks.com</t>
        </is>
      </c>
      <c r="L34" s="66" t="inlineStr">
        <is>
          <t>https://www.ww2wrecks.com/portfolio/a-napalm-bomb-relic-from-the-greek-civil-war-1946-1949/</t>
        </is>
      </c>
      <c r="M34" s="66" t="inlineStr">
        <is>
          <t>verificado</t>
        </is>
      </c>
      <c r="N34" s="2" t="inlineStr"/>
    </row>
    <row r="35">
      <c r="A35" s="66" t="n">
        <v>34</v>
      </c>
      <c r="B35" s="66" t="n">
        <v>1946</v>
      </c>
      <c r="C35" s="66" t="n">
        <v>1954</v>
      </c>
      <c r="D35" s="66" t="inlineStr">
        <is>
          <t>1946–1954</t>
        </is>
      </c>
      <c r="E35" s="2" t="inlineStr">
        <is>
          <t>Guerra de Indochina</t>
        </is>
      </c>
      <c r="F35" s="66" t="inlineStr">
        <is>
          <t>FR</t>
        </is>
      </c>
      <c r="G35" s="66" t="inlineStr">
        <is>
          <t>VN, LA, KH</t>
        </is>
      </c>
      <c r="H35" s="66" t="inlineStr"/>
      <c r="I35" s="66" t="inlineStr">
        <is>
          <t>no</t>
        </is>
      </c>
      <c r="J35" s="2" t="inlineStr">
        <is>
          <t>En Vĩnh Yên (enero de 1951) Francia usó todos sus aviones capaces de lanzar bombas: el mayor bombardeo aéreo de esa guerra.</t>
        </is>
      </c>
      <c r="K35" s="66" t="inlineStr">
        <is>
          <t>Wikipedia (First Indochina War)</t>
        </is>
      </c>
      <c r="L35" s="66" t="inlineStr">
        <is>
          <t>https://en.wikipedia.org/wiki/First_Indochina_War</t>
        </is>
      </c>
      <c r="M35" s="66" t="inlineStr">
        <is>
          <t>verificado</t>
        </is>
      </c>
      <c r="N35" s="2" t="inlineStr"/>
    </row>
    <row r="36">
      <c r="A36" s="66" t="n">
        <v>35</v>
      </c>
      <c r="B36" s="66" t="n">
        <v>1948</v>
      </c>
      <c r="C36" s="66" t="n">
        <v>1949</v>
      </c>
      <c r="D36" s="66" t="inlineStr">
        <is>
          <t>1948–1949</t>
        </is>
      </c>
      <c r="E36" s="2" t="inlineStr">
        <is>
          <t>Guerra árabe-israelí</t>
        </is>
      </c>
      <c r="F36" s="66" t="inlineStr">
        <is>
          <t>IL, EG, SY</t>
        </is>
      </c>
      <c r="G36" s="66" t="inlineStr">
        <is>
          <t>IL, EG, SY</t>
        </is>
      </c>
      <c r="H36" s="66" t="inlineStr"/>
      <c r="I36" s="66" t="inlineStr">
        <is>
          <t>no</t>
        </is>
      </c>
      <c r="J36" s="2" t="inlineStr">
        <is>
          <t>El 18 de mayo de 1948 un bombardeo egipcio sobre la estación central de autobuses de Tel Aviv mató a 42 personas.</t>
        </is>
      </c>
      <c r="K36" s="66" t="inlineStr">
        <is>
          <t>Wikipedia (cita a National Library of Israel y Palestine Post)</t>
        </is>
      </c>
      <c r="L36" s="66" t="inlineStr">
        <is>
          <t>https://en.wikipedia.org/wiki/Egyptian_airstrike_on_the_Old_Tel_Aviv_central_bus_station</t>
        </is>
      </c>
      <c r="M36" s="66" t="inlineStr">
        <is>
          <t>verificado</t>
        </is>
      </c>
      <c r="N36" s="2" t="inlineStr"/>
    </row>
    <row r="37">
      <c r="A37" s="66" t="n">
        <v>36</v>
      </c>
      <c r="B37" s="66" t="n">
        <v>1948</v>
      </c>
      <c r="C37" s="66" t="n">
        <v>1960</v>
      </c>
      <c r="D37" s="66" t="inlineStr">
        <is>
          <t>1948–1960</t>
        </is>
      </c>
      <c r="E37" s="2" t="inlineStr">
        <is>
          <t>Emergencia malaya</t>
        </is>
      </c>
      <c r="F37" s="66" t="inlineStr">
        <is>
          <t>GB</t>
        </is>
      </c>
      <c r="G37" s="66" t="inlineStr">
        <is>
          <t>MY</t>
        </is>
      </c>
      <c r="H37" s="66" t="inlineStr"/>
      <c r="I37" s="66" t="inlineStr">
        <is>
          <t>no</t>
        </is>
      </c>
      <c r="J37" s="2" t="inlineStr"/>
      <c r="K37" s="66" t="inlineStr"/>
      <c r="L37" s="66" t="inlineStr"/>
      <c r="M37" s="66" t="inlineStr">
        <is>
          <t>verificado</t>
        </is>
      </c>
      <c r="N37" s="2" t="inlineStr"/>
    </row>
    <row r="38">
      <c r="A38" s="66" t="n">
        <v>37</v>
      </c>
      <c r="B38" s="66" t="n">
        <v>1950</v>
      </c>
      <c r="C38" s="66" t="n">
        <v>1953</v>
      </c>
      <c r="D38" s="66" t="inlineStr">
        <is>
          <t>1950–1953</t>
        </is>
      </c>
      <c r="E38" s="2" t="inlineStr">
        <is>
          <t>Guerra de Corea: Pionyang y todas las ciudades del norte</t>
        </is>
      </c>
      <c r="F38" s="66" t="inlineStr">
        <is>
          <t>US, GB, AU</t>
        </is>
      </c>
      <c r="G38" s="66" t="inlineStr">
        <is>
          <t>KP, KR</t>
        </is>
      </c>
      <c r="H38" s="66" t="inlineStr"/>
      <c r="I38" s="66" t="inlineStr">
        <is>
          <t>no</t>
        </is>
      </c>
      <c r="J38" s="2" t="inlineStr">
        <is>
          <t>18 de las 22 principales ciudades norcoreanas quedaron destruidas al menos en un 50%.</t>
        </is>
      </c>
      <c r="K38" s="66" t="inlineStr">
        <is>
          <t>Charles K. Armstrong, Asia-Pacific Journal</t>
        </is>
      </c>
      <c r="L38" s="66" t="inlineStr">
        <is>
          <t>https://apjjf.org/charles-k-armstrong/3460/article</t>
        </is>
      </c>
      <c r="M38" s="66" t="inlineStr">
        <is>
          <t>verificado</t>
        </is>
      </c>
      <c r="N38" s="2" t="inlineStr"/>
    </row>
    <row r="39">
      <c r="A39" s="66" t="n">
        <v>38</v>
      </c>
      <c r="B39" s="66" t="n">
        <v>1952</v>
      </c>
      <c r="C39" s="66" t="n">
        <v>1956</v>
      </c>
      <c r="D39" s="66" t="inlineStr">
        <is>
          <t>1952–1956</t>
        </is>
      </c>
      <c r="E39" s="2" t="inlineStr">
        <is>
          <t>Levantamiento Mau Mau</t>
        </is>
      </c>
      <c r="F39" s="66" t="inlineStr">
        <is>
          <t>GB</t>
        </is>
      </c>
      <c r="G39" s="66" t="inlineStr">
        <is>
          <t>KE</t>
        </is>
      </c>
      <c r="H39" s="66" t="inlineStr"/>
      <c r="I39" s="66" t="inlineStr">
        <is>
          <t>no</t>
        </is>
      </c>
      <c r="J39" s="2" t="inlineStr">
        <is>
          <t>Bombarderos pesados Lincoln de la RAF, destacados en Eastleigh (Nairobi),, veteranos de la Segunda Guerra Mundial, bombardearon los bosques de Aberdare y el monte Kenia durante casi dos años.</t>
        </is>
      </c>
      <c r="K39" s="66" t="inlineStr">
        <is>
          <t>Wikipedia (No. 1340 Flight RAF)</t>
        </is>
      </c>
      <c r="L39" s="66" t="inlineStr">
        <is>
          <t>https://en.wikipedia.org/wiki/No._1340_Flight_RAF</t>
        </is>
      </c>
      <c r="M39" s="66" t="inlineStr">
        <is>
          <t>verificado</t>
        </is>
      </c>
      <c r="N39" s="2" t="inlineStr"/>
    </row>
    <row r="40">
      <c r="A40" s="66" t="n">
        <v>39</v>
      </c>
      <c r="B40" s="66" t="n">
        <v>1954</v>
      </c>
      <c r="C40" s="66" t="n">
        <v>1954</v>
      </c>
      <c r="D40" s="66" t="inlineStr">
        <is>
          <t>1954</t>
        </is>
      </c>
      <c r="E40" s="2" t="inlineStr">
        <is>
          <t>Golpe de Estado en Guatemala: bombardeo de la capital</t>
        </is>
      </c>
      <c r="F40" s="66" t="inlineStr">
        <is>
          <t>US</t>
        </is>
      </c>
      <c r="G40" s="66" t="inlineStr">
        <is>
          <t>GT</t>
        </is>
      </c>
      <c r="H40" s="66" t="inlineStr"/>
      <c r="I40" s="66" t="inlineStr">
        <is>
          <t>no</t>
        </is>
      </c>
      <c r="J40" s="2" t="inlineStr">
        <is>
          <t>Los ataques aéreos de pilotos de la CIA causaron poco daño material, pero hicieron creer que los rebeldes eran mucho más fuertes.</t>
        </is>
      </c>
      <c r="K40" s="66" t="inlineStr">
        <is>
          <t>Military Strategy Magazine</t>
        </is>
      </c>
      <c r="L40" s="66" t="inlineStr">
        <is>
          <t>https://www.militarystrategymagazine.com/article/operation-pbsuccess-u-s-covert-action-in-guatemala/</t>
        </is>
      </c>
      <c r="M40" s="66" t="inlineStr">
        <is>
          <t>verificado</t>
        </is>
      </c>
      <c r="N40" s="2" t="inlineStr"/>
    </row>
    <row r="41">
      <c r="A41" s="66" t="n">
        <v>40</v>
      </c>
      <c r="B41" s="66" t="n">
        <v>1954</v>
      </c>
      <c r="C41" s="66" t="n">
        <v>1962</v>
      </c>
      <c r="D41" s="66" t="inlineStr">
        <is>
          <t>1954–1962</t>
        </is>
      </c>
      <c r="E41" s="2" t="inlineStr">
        <is>
          <t>Guerra de Argelia</t>
        </is>
      </c>
      <c r="F41" s="66" t="inlineStr">
        <is>
          <t>FR</t>
        </is>
      </c>
      <c r="G41" s="66" t="inlineStr">
        <is>
          <t>DZ</t>
        </is>
      </c>
      <c r="H41" s="66" t="inlineStr"/>
      <c r="I41" s="66" t="inlineStr">
        <is>
          <t>no</t>
        </is>
      </c>
      <c r="J41" s="2" t="inlineStr">
        <is>
          <t>El ejército francés usó napalm en Argelia bajo un nombre en clave, «bidones especiales», para ocultar su empleo.</t>
        </is>
      </c>
      <c r="K41" s="66" t="inlineStr">
        <is>
          <t>Raphaëlle Branche, Orient XXI</t>
        </is>
      </c>
      <c r="L41" s="66" t="inlineStr">
        <is>
          <t>https://orientxxi.info/quand-l-armee-francaise-pacifiait-au-napalm,5638</t>
        </is>
      </c>
      <c r="M41" s="66" t="inlineStr">
        <is>
          <t>verificado</t>
        </is>
      </c>
      <c r="N41" s="2" t="inlineStr"/>
    </row>
    <row r="42">
      <c r="A42" s="66" t="n">
        <v>41</v>
      </c>
      <c r="B42" s="66" t="n">
        <v>1955</v>
      </c>
      <c r="C42" s="66" t="n">
        <v>1955</v>
      </c>
      <c r="D42" s="66" t="inlineStr">
        <is>
          <t>1955</t>
        </is>
      </c>
      <c r="E42" s="2" t="inlineStr">
        <is>
          <t>Bombardeo de la Plaza de Mayo y golpe de septiembre de 1955 (Río Colorado)</t>
        </is>
      </c>
      <c r="F42" s="66" t="inlineStr">
        <is>
          <t>AR</t>
        </is>
      </c>
      <c r="G42" s="66" t="inlineStr">
        <is>
          <t>AR</t>
        </is>
      </c>
      <c r="H42" s="66" t="inlineStr">
        <is>
          <t>sectores sublevados de la Armada y la Fuerza Aérea argentinas</t>
        </is>
      </c>
      <c r="I42" s="66" t="inlineStr">
        <is>
          <t>no</t>
        </is>
      </c>
      <c r="J42" s="2" t="inlineStr">
        <is>
          <t>Aviones de la Armada y de la Fuerza Aérea argentinas bombardearon su propia capital para intentar matar al presidente Perón.</t>
        </is>
      </c>
      <c r="K42" s="66" t="inlineStr">
        <is>
          <t>Secretaría de Derechos Humanos, Argentina</t>
        </is>
      </c>
      <c r="L42" s="66" t="inlineStr">
        <is>
          <t>https://www.argentina.gob.ar/derechoshumanos/el-bombardeo-de-plaza-de-mayo-16-de-junio-de-1955</t>
        </is>
      </c>
      <c r="M42" s="66" t="inlineStr">
        <is>
          <t>verificado</t>
        </is>
      </c>
      <c r="N42" s="2" t="inlineStr"/>
    </row>
    <row r="43">
      <c r="A43" s="66" t="n">
        <v>42</v>
      </c>
      <c r="B43" s="66" t="n">
        <v>1956</v>
      </c>
      <c r="C43" s="66" t="n">
        <v>1956</v>
      </c>
      <c r="D43" s="66" t="inlineStr">
        <is>
          <t>1956</t>
        </is>
      </c>
      <c r="E43" s="2" t="inlineStr">
        <is>
          <t>Crisis de Suez</t>
        </is>
      </c>
      <c r="F43" s="66" t="inlineStr">
        <is>
          <t>GB, FR, IL</t>
        </is>
      </c>
      <c r="G43" s="66" t="inlineStr">
        <is>
          <t>EG</t>
        </is>
      </c>
      <c r="H43" s="66" t="inlineStr"/>
      <c r="I43" s="66" t="inlineStr">
        <is>
          <t>no</t>
        </is>
      </c>
      <c r="J43" s="2" t="inlineStr">
        <is>
          <t>Los bombarderos británicos atacaron doce aeródromos egipcios: fue el primer uso en combate de la «fuerza V» de bombarderos nucleares.</t>
        </is>
      </c>
      <c r="K43" s="66" t="inlineStr">
        <is>
          <t>RAF Museum</t>
        </is>
      </c>
      <c r="L43" s="66" t="inlineStr">
        <is>
          <t>https://www.rafmuseum.org.uk/research/research-enquiries/history-of-aviation-timeline/british-military-aviation/1956-2/</t>
        </is>
      </c>
      <c r="M43" s="66" t="inlineStr">
        <is>
          <t>verificado</t>
        </is>
      </c>
      <c r="N43" s="2" t="inlineStr"/>
    </row>
    <row r="44">
      <c r="A44" s="66" t="n">
        <v>43</v>
      </c>
      <c r="B44" s="66" t="n">
        <v>1957</v>
      </c>
      <c r="C44" s="66" t="n">
        <v>1958</v>
      </c>
      <c r="D44" s="66" t="inlineStr">
        <is>
          <t>1957–1958</t>
        </is>
      </c>
      <c r="E44" s="2" t="inlineStr">
        <is>
          <t>Guerra de Ifni</t>
        </is>
      </c>
      <c r="F44" s="66" t="inlineStr">
        <is>
          <t>ES, FR</t>
        </is>
      </c>
      <c r="G44" s="66" t="inlineStr">
        <is>
          <t>MA, EH</t>
        </is>
      </c>
      <c r="H44" s="66" t="inlineStr"/>
      <c r="I44" s="66" t="inlineStr">
        <is>
          <t>no</t>
        </is>
      </c>
      <c r="J44" s="2" t="inlineStr">
        <is>
          <t>España y Francia reunieron una flota aérea conjunta de unos 150 aviones contra el Ejército de Liberación marroquí.</t>
        </is>
      </c>
      <c r="K44" s="66" t="inlineStr">
        <is>
          <t>Wikipedia (Ifni War)</t>
        </is>
      </c>
      <c r="L44" s="66" t="inlineStr">
        <is>
          <t>https://en.wikipedia.org/wiki/Ifni_War</t>
        </is>
      </c>
      <c r="M44" s="66" t="inlineStr">
        <is>
          <t>verificado</t>
        </is>
      </c>
      <c r="N44" s="2" t="inlineStr"/>
    </row>
    <row r="45">
      <c r="A45" s="66" t="n">
        <v>44</v>
      </c>
      <c r="B45" s="66" t="n">
        <v>1957</v>
      </c>
      <c r="C45" s="66" t="n">
        <v>1958</v>
      </c>
      <c r="D45" s="66" t="inlineStr">
        <is>
          <t>1957–1958</t>
        </is>
      </c>
      <c r="E45" s="2" t="inlineStr">
        <is>
          <t>Aviación de Batista contra la Sierra Maestra</t>
        </is>
      </c>
      <c r="F45" s="66" t="inlineStr">
        <is>
          <t>CU</t>
        </is>
      </c>
      <c r="G45" s="66" t="inlineStr">
        <is>
          <t>CU</t>
        </is>
      </c>
      <c r="H45" s="66" t="inlineStr"/>
      <c r="I45" s="66" t="inlineStr">
        <is>
          <t>no</t>
        </is>
      </c>
      <c r="J45" s="2" t="inlineStr"/>
      <c r="K45" s="66" t="inlineStr"/>
      <c r="L45" s="66" t="inlineStr"/>
      <c r="M45" s="66" t="inlineStr">
        <is>
          <t>verificado</t>
        </is>
      </c>
      <c r="N45" s="2" t="inlineStr"/>
    </row>
    <row r="46">
      <c r="A46" s="66" t="n">
        <v>45</v>
      </c>
      <c r="B46" s="66" t="n">
        <v>1958</v>
      </c>
      <c r="C46" s="66" t="n">
        <v>1958</v>
      </c>
      <c r="D46" s="66" t="inlineStr">
        <is>
          <t>1958</t>
        </is>
      </c>
      <c r="E46" s="2" t="inlineStr">
        <is>
          <t>Bombardeo de Sakiet Sidi Youssef</t>
        </is>
      </c>
      <c r="F46" s="66" t="inlineStr">
        <is>
          <t>FR</t>
        </is>
      </c>
      <c r="G46" s="66" t="inlineStr">
        <is>
          <t>TN</t>
        </is>
      </c>
      <c r="H46" s="66" t="inlineStr"/>
      <c r="I46" s="66" t="inlineStr">
        <is>
          <t>no</t>
        </is>
      </c>
      <c r="J46" s="2" t="inlineStr">
        <is>
          <t>Unos 25 aviones franceses atacaron la aldea en día de mercado; una escuela fue destruida.</t>
        </is>
      </c>
      <c r="K46" s="66" t="inlineStr">
        <is>
          <t>Time (1958)</t>
        </is>
      </c>
      <c r="L46" s="66" t="inlineStr">
        <is>
          <t>https://time.com/archive/6800366/tunisia-with-bombs-bullets/</t>
        </is>
      </c>
      <c r="M46" s="66" t="inlineStr">
        <is>
          <t>verificado</t>
        </is>
      </c>
      <c r="N46" s="2" t="inlineStr"/>
    </row>
    <row r="47">
      <c r="A47" s="66" t="n">
        <v>46</v>
      </c>
      <c r="B47" s="66" t="n">
        <v>1961</v>
      </c>
      <c r="C47" s="66" t="n">
        <v>1961</v>
      </c>
      <c r="D47" s="66" t="inlineStr">
        <is>
          <t>1961</t>
        </is>
      </c>
      <c r="E47" s="2" t="inlineStr">
        <is>
          <t>Invasión de Bahía de Cochinos</t>
        </is>
      </c>
      <c r="F47" s="66" t="inlineStr">
        <is>
          <t>US</t>
        </is>
      </c>
      <c r="G47" s="66" t="inlineStr">
        <is>
          <t>CU</t>
        </is>
      </c>
      <c r="H47" s="66" t="inlineStr"/>
      <c r="I47" s="66" t="inlineStr">
        <is>
          <t>no</t>
        </is>
      </c>
      <c r="J47" s="2" t="inlineStr">
        <is>
          <t>Bombarderos B-26 pilotados por exiliados cubanos organizados por la CIA inutilizaron cerca del 80% de los aviones de combate de Castro.</t>
        </is>
      </c>
      <c r="K47" s="66" t="inlineStr">
        <is>
          <t>CIA</t>
        </is>
      </c>
      <c r="L47" s="66" t="inlineStr">
        <is>
          <t>https://www.cia.gov/stories/story/the-bay-of-pigs-invasion/</t>
        </is>
      </c>
      <c r="M47" s="66" t="inlineStr">
        <is>
          <t>verificado</t>
        </is>
      </c>
      <c r="N47" s="2" t="inlineStr"/>
    </row>
    <row r="48">
      <c r="A48" s="66" t="n">
        <v>47</v>
      </c>
      <c r="B48" s="66" t="n">
        <v>1961</v>
      </c>
      <c r="C48" s="66" t="n">
        <v>1974</v>
      </c>
      <c r="D48" s="66" t="inlineStr">
        <is>
          <t>1961–1974</t>
        </is>
      </c>
      <c r="E48" s="2" t="inlineStr">
        <is>
          <t>Guerras coloniales portuguesas, con napalm</t>
        </is>
      </c>
      <c r="F48" s="66" t="inlineStr">
        <is>
          <t>PT</t>
        </is>
      </c>
      <c r="G48" s="66" t="inlineStr">
        <is>
          <t>AO, MZ, GW</t>
        </is>
      </c>
      <c r="H48" s="66" t="inlineStr"/>
      <c r="I48" s="66" t="inlineStr">
        <is>
          <t>no</t>
        </is>
      </c>
      <c r="J48" s="2" t="inlineStr">
        <is>
          <t>Guinea-Bisáu fue donde más napalm usó Portugal: unas 387 bombas y granadas incendiarias al mes, según un informe militar.</t>
        </is>
      </c>
      <c r="K48" s="66" t="inlineStr">
        <is>
          <t>Mira y Duarte-Araújo, Universidade do Porto (2020)</t>
        </is>
      </c>
      <c r="L48" s="66" t="inlineStr">
        <is>
          <t>https://repositorio-aberto.up.pt/bitstream/10216/131361/2/435198.pdf</t>
        </is>
      </c>
      <c r="M48" s="66" t="inlineStr">
        <is>
          <t>verificado</t>
        </is>
      </c>
      <c r="N48" s="2" t="inlineStr"/>
    </row>
    <row r="49">
      <c r="A49" s="66" t="n">
        <v>48</v>
      </c>
      <c r="B49" s="66" t="n">
        <v>1961</v>
      </c>
      <c r="C49" s="66" t="n">
        <v>1991</v>
      </c>
      <c r="D49" s="66" t="inlineStr">
        <is>
          <t>1961–1991</t>
        </is>
      </c>
      <c r="E49" s="2" t="inlineStr">
        <is>
          <t>Guerras contra los kurdos y campaña de Anfal: Halabja</t>
        </is>
      </c>
      <c r="F49" s="66" t="inlineStr">
        <is>
          <t>IQ</t>
        </is>
      </c>
      <c r="G49" s="66" t="inlineStr">
        <is>
          <t>IQ</t>
        </is>
      </c>
      <c r="H49" s="66" t="inlineStr"/>
      <c r="I49" s="66" t="inlineStr">
        <is>
          <t>no</t>
        </is>
      </c>
      <c r="J49" s="2" t="inlineStr">
        <is>
          <t>La campaña de Anfal destruyó unas 2.000 aldeas kurdas y mató al menos a 50.000 personas, según Human Rights Watch.</t>
        </is>
      </c>
      <c r="K49" s="66" t="inlineStr">
        <is>
          <t>Human Rights Watch (1993)</t>
        </is>
      </c>
      <c r="L49" s="66" t="inlineStr">
        <is>
          <t>https://www.hrw.org/reports/1993/iraqanfal/ANFALINT.htm</t>
        </is>
      </c>
      <c r="M49" s="66" t="inlineStr">
        <is>
          <t>verificado</t>
        </is>
      </c>
      <c r="N49" s="2" t="inlineStr"/>
    </row>
    <row r="50">
      <c r="A50" s="66" t="n">
        <v>49</v>
      </c>
      <c r="B50" s="66" t="n">
        <v>1962</v>
      </c>
      <c r="C50" s="66" t="n">
        <v>1967</v>
      </c>
      <c r="D50" s="66" t="inlineStr">
        <is>
          <t>1962–1967</t>
        </is>
      </c>
      <c r="E50" s="2" t="inlineStr">
        <is>
          <t>Guerra civil de Yemen del Norte, con gas</t>
        </is>
      </c>
      <c r="F50" s="66" t="inlineStr">
        <is>
          <t>EG</t>
        </is>
      </c>
      <c r="G50" s="66" t="inlineStr">
        <is>
          <t>YE, SA</t>
        </is>
      </c>
      <c r="H50" s="66" t="inlineStr"/>
      <c r="I50" s="66" t="inlineStr">
        <is>
          <t>no</t>
        </is>
      </c>
      <c r="J50" s="2" t="inlineStr">
        <is>
          <t>Egipto usó gas por primera vez el 8 de junio de 1963 en Kawma; el peor ataque, en Kitaf (1967), mató a 140 personas.</t>
        </is>
      </c>
      <c r="K50" s="66" t="inlineStr">
        <is>
          <t>Wikipedia (Egypt and weapons of mass destruction)</t>
        </is>
      </c>
      <c r="L50" s="66" t="inlineStr">
        <is>
          <t>https://en.wikipedia.org/wiki/Egypt_and_weapons_of_mass_destruction</t>
        </is>
      </c>
      <c r="M50" s="66" t="inlineStr">
        <is>
          <t>verificado</t>
        </is>
      </c>
      <c r="N50" s="2" t="inlineStr"/>
    </row>
    <row r="51">
      <c r="A51" s="66" t="n">
        <v>50</v>
      </c>
      <c r="B51" s="66" t="n">
        <v>1964</v>
      </c>
      <c r="C51" s="66" t="n">
        <v>1967</v>
      </c>
      <c r="D51" s="66" t="inlineStr">
        <is>
          <t>1964–1967</t>
        </is>
      </c>
      <c r="E51" s="2" t="inlineStr">
        <is>
          <t>Campaña de Radfan y emergencia de Adén</t>
        </is>
      </c>
      <c r="F51" s="66" t="inlineStr">
        <is>
          <t>GB</t>
        </is>
      </c>
      <c r="G51" s="66" t="inlineStr">
        <is>
          <t>YE</t>
        </is>
      </c>
      <c r="H51" s="66" t="inlineStr"/>
      <c r="I51" s="66" t="inlineStr">
        <is>
          <t>no</t>
        </is>
      </c>
      <c r="J51" s="2" t="inlineStr">
        <is>
          <t>Los cazabombarderos Hunter de la RAF atacaron a los rebeldes del Radfan con cohetes de 3 pulgadas y cañones de 30 mm.</t>
        </is>
      </c>
      <c r="K51" s="66" t="inlineStr">
        <is>
          <t>Wikipedia (Hawker Hunter)</t>
        </is>
      </c>
      <c r="L51" s="66" t="inlineStr">
        <is>
          <t>https://en.wikipedia.org/wiki/Hawker_Hunter</t>
        </is>
      </c>
      <c r="M51" s="66" t="inlineStr">
        <is>
          <t>verificado</t>
        </is>
      </c>
      <c r="N51" s="2" t="inlineStr"/>
    </row>
    <row r="52">
      <c r="A52" s="66" t="n">
        <v>51</v>
      </c>
      <c r="B52" s="66" t="n">
        <v>1964</v>
      </c>
      <c r="C52" s="66" t="n">
        <v>1973</v>
      </c>
      <c r="D52" s="66" t="inlineStr">
        <is>
          <t>1964–1973</t>
        </is>
      </c>
      <c r="E52" s="2" t="inlineStr">
        <is>
          <t>Guerra de Vietnam: Rolling Thunder, Linebacker</t>
        </is>
      </c>
      <c r="F52" s="66" t="inlineStr">
        <is>
          <t>US</t>
        </is>
      </c>
      <c r="G52" s="66" t="inlineStr">
        <is>
          <t>VN</t>
        </is>
      </c>
      <c r="H52" s="66" t="inlineStr"/>
      <c r="I52" s="66" t="inlineStr">
        <is>
          <t>no</t>
        </is>
      </c>
      <c r="J52" s="2" t="inlineStr">
        <is>
          <t>En toda Indochina EE. UU. lanzó unos 7,6 millones de toneladas de munición: más del triple que en la Segunda Guerra Mundial.</t>
        </is>
      </c>
      <c r="K52" s="66" t="inlineStr">
        <is>
          <t>Miguel y Roland, NBER (2005)</t>
        </is>
      </c>
      <c r="L52" s="66" t="inlineStr">
        <is>
          <t>https://www.nber.org/system/files/working_papers/w11954/w11954.pdf</t>
        </is>
      </c>
      <c r="M52" s="66" t="inlineStr">
        <is>
          <t>verificado</t>
        </is>
      </c>
      <c r="N52" s="2" t="inlineStr"/>
    </row>
    <row r="53">
      <c r="A53" s="66" t="n">
        <v>52</v>
      </c>
      <c r="B53" s="66" t="n">
        <v>1964</v>
      </c>
      <c r="C53" s="66" t="n">
        <v>1973</v>
      </c>
      <c r="D53" s="66" t="inlineStr">
        <is>
          <t>1964–1973</t>
        </is>
      </c>
      <c r="E53" s="2" t="inlineStr">
        <is>
          <t>Guerra secreta en Laos: el país más bombardeado por habitante</t>
        </is>
      </c>
      <c r="F53" s="66" t="inlineStr">
        <is>
          <t>US</t>
        </is>
      </c>
      <c r="G53" s="66" t="inlineStr">
        <is>
          <t>LA</t>
        </is>
      </c>
      <c r="H53" s="66" t="inlineStr"/>
      <c r="I53" s="66" t="inlineStr">
        <is>
          <t>no</t>
        </is>
      </c>
      <c r="J53" s="2" t="inlineStr">
        <is>
          <t>Cerca del 30% de las bombas de racimo no explotó: decenas de millones siguen enterradas y aún matan a campesinos y niños.</t>
        </is>
      </c>
      <c r="K53" s="66" t="inlineStr">
        <is>
          <t>Legacies of War</t>
        </is>
      </c>
      <c r="L53" s="66" t="inlineStr">
        <is>
          <t>https://www.legaciesofwar.org/articles/legacies-of-war:-cluster-bombs-in-laos</t>
        </is>
      </c>
      <c r="M53" s="66" t="inlineStr">
        <is>
          <t>verificado</t>
        </is>
      </c>
      <c r="N53" s="2" t="inlineStr"/>
    </row>
    <row r="54">
      <c r="A54" s="66" t="n">
        <v>53</v>
      </c>
      <c r="B54" s="66" t="n">
        <v>1965</v>
      </c>
      <c r="C54" s="66" t="n">
        <v>1965</v>
      </c>
      <c r="D54" s="66" t="inlineStr">
        <is>
          <t>1965</t>
        </is>
      </c>
      <c r="E54" s="2" t="inlineStr">
        <is>
          <t>Guerra indo-pakistaní</t>
        </is>
      </c>
      <c r="F54" s="66" t="inlineStr">
        <is>
          <t>IN, PK</t>
        </is>
      </c>
      <c r="G54" s="66" t="inlineStr">
        <is>
          <t>IN, PK</t>
        </is>
      </c>
      <c r="H54" s="66" t="inlineStr"/>
      <c r="I54" s="66" t="inlineStr">
        <is>
          <t>no</t>
        </is>
      </c>
      <c r="J54" s="2" t="inlineStr"/>
      <c r="K54" s="66" t="inlineStr"/>
      <c r="L54" s="66" t="inlineStr"/>
      <c r="M54" s="66" t="inlineStr">
        <is>
          <t>verificado</t>
        </is>
      </c>
      <c r="N54" s="2" t="inlineStr"/>
    </row>
    <row r="55">
      <c r="A55" s="66" t="n">
        <v>54</v>
      </c>
      <c r="B55" s="66" t="n">
        <v>1965</v>
      </c>
      <c r="C55" s="66" t="n">
        <v>1973</v>
      </c>
      <c r="D55" s="66" t="inlineStr">
        <is>
          <t>1965–1973</t>
        </is>
      </c>
      <c r="E55" s="2" t="inlineStr">
        <is>
          <t>Bombardeo de Camboya: Operación Menú y Freedom Deal</t>
        </is>
      </c>
      <c r="F55" s="66" t="inlineStr">
        <is>
          <t>US</t>
        </is>
      </c>
      <c r="G55" s="66" t="inlineStr">
        <is>
          <t>KH</t>
        </is>
      </c>
      <c r="H55" s="66" t="inlineStr"/>
      <c r="I55" s="66" t="inlineStr">
        <is>
          <t>no</t>
        </is>
      </c>
      <c r="J55" s="2" t="inlineStr">
        <is>
          <t>Los datos del Pentágono revelaron que los bombardeos sobre Camboya empezaron en 1965, con Johnson, y no con Nixon.</t>
        </is>
      </c>
      <c r="K55" s="66" t="inlineStr">
        <is>
          <t>Owen y Kiernan, The Walrus (2006)</t>
        </is>
      </c>
      <c r="L55" s="66" t="inlineStr">
        <is>
          <t>https://thewalrus.ca/2006-10-history/</t>
        </is>
      </c>
      <c r="M55" s="66" t="inlineStr">
        <is>
          <t>verificado</t>
        </is>
      </c>
      <c r="N55" s="2" t="inlineStr"/>
    </row>
    <row r="56">
      <c r="A56" s="66" t="n">
        <v>55</v>
      </c>
      <c r="B56" s="66" t="n">
        <v>1965</v>
      </c>
      <c r="C56" s="66" t="n">
        <v>1975</v>
      </c>
      <c r="D56" s="66" t="inlineStr">
        <is>
          <t>1965–1975</t>
        </is>
      </c>
      <c r="E56" s="2" t="inlineStr">
        <is>
          <t>Rebelión de Dhofar</t>
        </is>
      </c>
      <c r="F56" s="66" t="inlineStr">
        <is>
          <t>GB, IR, OM</t>
        </is>
      </c>
      <c r="G56" s="66" t="inlineStr">
        <is>
          <t>OM</t>
        </is>
      </c>
      <c r="H56" s="66" t="inlineStr"/>
      <c r="I56" s="66" t="inlineStr">
        <is>
          <t>sí</t>
        </is>
      </c>
      <c r="J56" s="2" t="inlineStr">
        <is>
          <t>La Fuerza Aérea del Sultán de Omán, con aviones Strikemaster y Hunter británicos, dio el principal apoyo aéreo contra la guerrilla.</t>
        </is>
      </c>
      <c r="K56" s="66" t="inlineStr">
        <is>
          <t>Wikipedia (Sultan of Oman's Air Force)</t>
        </is>
      </c>
      <c r="L56" s="66" t="inlineStr">
        <is>
          <t>https://en.wikipedia.org/wiki/Sultan_of_Oman%27s_Air_Force</t>
        </is>
      </c>
      <c r="M56" s="66" t="inlineStr">
        <is>
          <t>verificado</t>
        </is>
      </c>
      <c r="N56" s="2" t="inlineStr"/>
    </row>
    <row r="57">
      <c r="A57" s="66" t="n">
        <v>56</v>
      </c>
      <c r="B57" s="66" t="n">
        <v>1966</v>
      </c>
      <c r="C57" s="66" t="n">
        <v>1966</v>
      </c>
      <c r="D57" s="66" t="inlineStr">
        <is>
          <t>1966</t>
        </is>
      </c>
      <c r="E57" s="2" t="inlineStr">
        <is>
          <t>Bombardeo de Aizawl, Mizoram</t>
        </is>
      </c>
      <c r="F57" s="66" t="inlineStr">
        <is>
          <t>IN</t>
        </is>
      </c>
      <c r="G57" s="66" t="inlineStr">
        <is>
          <t>IN</t>
        </is>
      </c>
      <c r="H57" s="66" t="inlineStr"/>
      <c r="I57" s="66" t="inlineStr">
        <is>
          <t>no</t>
        </is>
      </c>
      <c r="J57" s="2" t="inlineStr">
        <is>
          <t>Es el único caso en que el Gobierno de la India independiente bombardeó su propio territorio; en Mizoram se recuerda como «Zoram Ni».</t>
        </is>
      </c>
      <c r="K57" s="66" t="inlineStr">
        <is>
          <t>Wikipedia (Mizo National Front uprising)</t>
        </is>
      </c>
      <c r="L57" s="66" t="inlineStr">
        <is>
          <t>https://en.wikipedia.org/wiki/Mizo_National_Front_uprising</t>
        </is>
      </c>
      <c r="M57" s="66" t="inlineStr">
        <is>
          <t>verificado</t>
        </is>
      </c>
      <c r="N57" s="2" t="inlineStr"/>
    </row>
    <row r="58">
      <c r="A58" s="66" t="n">
        <v>57</v>
      </c>
      <c r="B58" s="66" t="n">
        <v>1967</v>
      </c>
      <c r="C58" s="66" t="n">
        <v>1967</v>
      </c>
      <c r="D58" s="66" t="inlineStr">
        <is>
          <t>1967</t>
        </is>
      </c>
      <c r="E58" s="2" t="inlineStr">
        <is>
          <t>Guerra de los Seis Días</t>
        </is>
      </c>
      <c r="F58" s="66" t="inlineStr">
        <is>
          <t>IL, JO, SY, IQ</t>
        </is>
      </c>
      <c r="G58" s="66" t="inlineStr">
        <is>
          <t>EG, SY, JO, IQ, IL</t>
        </is>
      </c>
      <c r="H58" s="66" t="inlineStr"/>
      <c r="I58" s="66" t="inlineStr">
        <is>
          <t>no</t>
        </is>
      </c>
      <c r="J58" s="2" t="inlineStr">
        <is>
          <t>El primer día (Operación Focus) la aviación israelí destruyó en tierra la mayor parte de la fuerza aérea egipcia: unos 338 aviones.</t>
        </is>
      </c>
      <c r="K58" s="66" t="inlineStr">
        <is>
          <t>Michael Oren, Six Days of War (2002), vía Wikipedia</t>
        </is>
      </c>
      <c r="L58" s="66" t="inlineStr">
        <is>
          <t>https://en.wikipedia.org/wiki/Operation_Focus</t>
        </is>
      </c>
      <c r="M58" s="66" t="inlineStr">
        <is>
          <t>verificado</t>
        </is>
      </c>
      <c r="N58" s="2" t="inlineStr"/>
    </row>
    <row r="59">
      <c r="A59" s="66" t="n">
        <v>58</v>
      </c>
      <c r="B59" s="66" t="n">
        <v>1967</v>
      </c>
      <c r="C59" s="66" t="n">
        <v>1970</v>
      </c>
      <c r="D59" s="66" t="inlineStr">
        <is>
          <t>1967–1970</t>
        </is>
      </c>
      <c r="E59" s="2" t="inlineStr">
        <is>
          <t>Guerra de Biafra</t>
        </is>
      </c>
      <c r="F59" s="66" t="inlineStr">
        <is>
          <t>NG</t>
        </is>
      </c>
      <c r="G59" s="66" t="inlineStr">
        <is>
          <t>NG</t>
        </is>
      </c>
      <c r="H59" s="66" t="inlineStr"/>
      <c r="I59" s="66" t="inlineStr">
        <is>
          <t>no</t>
        </is>
      </c>
      <c r="J59" s="2" t="inlineStr">
        <is>
          <t>Nigeria recibió cazas MiG-17 y bombarderos Il-28 soviéticos, pilotados al principio por egipcios y checos.</t>
        </is>
      </c>
      <c r="K59" s="66" t="inlineStr">
        <is>
          <t>Wikipedia (Nigerian Air Force)</t>
        </is>
      </c>
      <c r="L59" s="66" t="inlineStr">
        <is>
          <t>https://en.wikipedia.org/wiki/Nigerian_Air_Force</t>
        </is>
      </c>
      <c r="M59" s="66" t="inlineStr">
        <is>
          <t>verificado</t>
        </is>
      </c>
      <c r="N59" s="2" t="inlineStr"/>
    </row>
    <row r="60">
      <c r="A60" s="66" t="n">
        <v>59</v>
      </c>
      <c r="B60" s="66" t="n">
        <v>1967</v>
      </c>
      <c r="C60" s="66" t="n">
        <v>1970</v>
      </c>
      <c r="D60" s="66" t="inlineStr">
        <is>
          <t>1967–1970</t>
        </is>
      </c>
      <c r="E60" s="2" t="inlineStr">
        <is>
          <t>Guerra de desgaste</t>
        </is>
      </c>
      <c r="F60" s="66" t="inlineStr">
        <is>
          <t>IL</t>
        </is>
      </c>
      <c r="G60" s="66" t="inlineStr">
        <is>
          <t>EG</t>
        </is>
      </c>
      <c r="H60" s="66" t="inlineStr"/>
      <c r="I60" s="66" t="inlineStr">
        <is>
          <t>no</t>
        </is>
      </c>
      <c r="J60" s="2" t="inlineStr">
        <is>
          <t>El 8 de abril de 1970 un bombardeo israelí alcanzó la escuela de Bahr el-Baqar y mató a 46 niños.</t>
        </is>
      </c>
      <c r="K60" s="66" t="inlineStr">
        <is>
          <t>Wikipedia (War of Attrition)</t>
        </is>
      </c>
      <c r="L60" s="66" t="inlineStr">
        <is>
          <t>https://en.wikipedia.org/wiki/War_of_Attrition</t>
        </is>
      </c>
      <c r="M60" s="66" t="inlineStr">
        <is>
          <t>verificado</t>
        </is>
      </c>
      <c r="N60" s="2" t="inlineStr"/>
    </row>
    <row r="61">
      <c r="A61" s="66" t="n">
        <v>60</v>
      </c>
      <c r="B61" s="66" t="n">
        <v>1969</v>
      </c>
      <c r="C61" s="66" t="n">
        <v>1969</v>
      </c>
      <c r="D61" s="66" t="inlineStr">
        <is>
          <t>1969</t>
        </is>
      </c>
      <c r="E61" s="2" t="inlineStr">
        <is>
          <t>Guerra del Fútbol</t>
        </is>
      </c>
      <c r="F61" s="66" t="inlineStr">
        <is>
          <t>HN, SV</t>
        </is>
      </c>
      <c r="G61" s="66" t="inlineStr">
        <is>
          <t>HN, SV</t>
        </is>
      </c>
      <c r="H61" s="66" t="inlineStr"/>
      <c r="I61" s="66" t="inlineStr">
        <is>
          <t>no</t>
        </is>
      </c>
      <c r="J61" s="2" t="inlineStr">
        <is>
          <t>Fue la última guerra con combates entre cazas de hélice; los ataques hondureños destruyeron el 20% del combustible salvadoreño.</t>
        </is>
      </c>
      <c r="K61" s="66" t="inlineStr">
        <is>
          <t>Wikipedia (Football War)</t>
        </is>
      </c>
      <c r="L61" s="66" t="inlineStr">
        <is>
          <t>https://en.wikipedia.org/wiki/Football_War</t>
        </is>
      </c>
      <c r="M61" s="66" t="inlineStr">
        <is>
          <t>verificado</t>
        </is>
      </c>
      <c r="N61" s="2" t="inlineStr"/>
    </row>
    <row r="62">
      <c r="A62" s="66" t="n">
        <v>61</v>
      </c>
      <c r="B62" s="66" t="n">
        <v>1971</v>
      </c>
      <c r="C62" s="66" t="n">
        <v>1971</v>
      </c>
      <c r="D62" s="66" t="inlineStr">
        <is>
          <t>1971</t>
        </is>
      </c>
      <c r="E62" s="2" t="inlineStr">
        <is>
          <t>Guerra de independencia de Bangladés</t>
        </is>
      </c>
      <c r="F62" s="66" t="inlineStr">
        <is>
          <t>IN, PK</t>
        </is>
      </c>
      <c r="G62" s="66" t="inlineStr">
        <is>
          <t>PK, BD, IN</t>
        </is>
      </c>
      <c r="H62" s="66" t="inlineStr"/>
      <c r="I62" s="66" t="inlineStr">
        <is>
          <t>no</t>
        </is>
      </c>
      <c r="J62" s="2" t="inlineStr">
        <is>
          <t>La guerra abierta empezó el 3 de diciembre de 1971 con ataques aéreos paquistaníes por sorpresa contra 11 aeródromos indios.</t>
        </is>
      </c>
      <c r="K62" s="66" t="inlineStr">
        <is>
          <t>Wikipedia (Operation Chengiz Khan)</t>
        </is>
      </c>
      <c r="L62" s="66" t="inlineStr">
        <is>
          <t>https://en.wikipedia.org/wiki/Operation_Chengiz_Khan</t>
        </is>
      </c>
      <c r="M62" s="66" t="inlineStr">
        <is>
          <t>verificado</t>
        </is>
      </c>
      <c r="N62" s="2" t="inlineStr"/>
    </row>
    <row r="63">
      <c r="A63" s="66" t="n">
        <v>62</v>
      </c>
      <c r="B63" s="66" t="n">
        <v>1973</v>
      </c>
      <c r="C63" s="66" t="n">
        <v>1973</v>
      </c>
      <c r="D63" s="66" t="inlineStr">
        <is>
          <t>1973</t>
        </is>
      </c>
      <c r="E63" s="2" t="inlineStr">
        <is>
          <t>Guerra de Yom Kipur</t>
        </is>
      </c>
      <c r="F63" s="66" t="inlineStr">
        <is>
          <t>IL, EG, SY</t>
        </is>
      </c>
      <c r="G63" s="66" t="inlineStr">
        <is>
          <t>IL, EG, SY</t>
        </is>
      </c>
      <c r="H63" s="66" t="inlineStr"/>
      <c r="I63" s="66" t="inlineStr">
        <is>
          <t>no</t>
        </is>
      </c>
      <c r="J63" s="2" t="inlineStr">
        <is>
          <t>Más de 200 aviones egipcios atacaron a la vez bases aéreas, radares y centros de mando israelíes al empezar la guerra.</t>
        </is>
      </c>
      <c r="K63" s="66" t="inlineStr">
        <is>
          <t>Wikipedia (Yom Kippur War)</t>
        </is>
      </c>
      <c r="L63" s="66" t="inlineStr">
        <is>
          <t>https://en.wikipedia.org/wiki/Yom_Kippur_War</t>
        </is>
      </c>
      <c r="M63" s="66" t="inlineStr">
        <is>
          <t>verificado</t>
        </is>
      </c>
      <c r="N63" s="2" t="inlineStr"/>
    </row>
    <row r="64">
      <c r="A64" s="66" t="n">
        <v>63</v>
      </c>
      <c r="B64" s="66" t="n">
        <v>1973</v>
      </c>
      <c r="C64" s="66" t="n">
        <v>1973</v>
      </c>
      <c r="D64" s="66" t="inlineStr">
        <is>
          <t>1973</t>
        </is>
      </c>
      <c r="E64" s="2" t="inlineStr">
        <is>
          <t>Golpe de Estado: bombardeo de La Moneda</t>
        </is>
      </c>
      <c r="F64" s="66" t="inlineStr">
        <is>
          <t>CL</t>
        </is>
      </c>
      <c r="G64" s="66" t="inlineStr">
        <is>
          <t>CL</t>
        </is>
      </c>
      <c r="H64" s="66" t="inlineStr"/>
      <c r="I64" s="66" t="inlineStr">
        <is>
          <t>no</t>
        </is>
      </c>
      <c r="J64" s="2" t="inlineStr">
        <is>
          <t>Aviones Hawker Hunter hicieron cinco pasadas disparando cohetes contra La Moneda; algunos cohetes ni siquiera estallaron y quedaron enterrados en el patio.</t>
        </is>
      </c>
      <c r="K64" s="66" t="inlineStr">
        <is>
          <t>Infobae (2023)</t>
        </is>
      </c>
      <c r="L64" s="66" t="inlineStr">
        <is>
          <t>https://www.infobae.com/america/america-latina/2023/09/10/la-larga-sombra-de-los-hawker-hunter-del-bombardeo-a-la-moneda-al-repudio-en-la-rolls-royce-y-la-polemica-que-pervive-en-chile/</t>
        </is>
      </c>
      <c r="M64" s="66" t="inlineStr">
        <is>
          <t>verificado</t>
        </is>
      </c>
      <c r="N64" s="2" t="inlineStr"/>
    </row>
    <row r="65">
      <c r="A65" s="66" t="n">
        <v>64</v>
      </c>
      <c r="B65" s="66" t="n">
        <v>1973</v>
      </c>
      <c r="C65" s="66" t="n">
        <v>1977</v>
      </c>
      <c r="D65" s="66" t="inlineStr">
        <is>
          <t>1973–1977</t>
        </is>
      </c>
      <c r="E65" s="2" t="inlineStr">
        <is>
          <t>Insurgencia de Baluchistán</t>
        </is>
      </c>
      <c r="F65" s="66" t="inlineStr">
        <is>
          <t>PK, IR</t>
        </is>
      </c>
      <c r="G65" s="66" t="inlineStr">
        <is>
          <t>PK</t>
        </is>
      </c>
      <c r="H65" s="66" t="inlineStr"/>
      <c r="I65" s="66" t="inlineStr">
        <is>
          <t>no</t>
        </is>
      </c>
      <c r="J65" s="2" t="inlineStr">
        <is>
          <t>Irán, aliado de Pakistán, aportó helicópteros artillados AH-1 Cobra, a menudo con pilotos iraníes, para reprimir la insurgencia baluchi.</t>
        </is>
      </c>
      <c r="K65" s="66" t="inlineStr">
        <is>
          <t>Wikipedia (Insurgency in Balochistan)</t>
        </is>
      </c>
      <c r="L65" s="66" t="inlineStr">
        <is>
          <t>https://en.wikipedia.org/wiki/Insurgency_in_Balochistan</t>
        </is>
      </c>
      <c r="M65" s="66" t="inlineStr">
        <is>
          <t>verificado</t>
        </is>
      </c>
      <c r="N65" s="2" t="inlineStr"/>
    </row>
    <row r="66">
      <c r="A66" s="66" t="n">
        <v>65</v>
      </c>
      <c r="B66" s="66" t="n">
        <v>1974</v>
      </c>
      <c r="C66" s="66" t="n">
        <v>1974</v>
      </c>
      <c r="D66" s="66" t="inlineStr">
        <is>
          <t>1974</t>
        </is>
      </c>
      <c r="E66" s="2" t="inlineStr">
        <is>
          <t>Invasión turca de Chipre</t>
        </is>
      </c>
      <c r="F66" s="66" t="inlineStr">
        <is>
          <t>TR</t>
        </is>
      </c>
      <c r="G66" s="66" t="inlineStr">
        <is>
          <t>CY</t>
        </is>
      </c>
      <c r="H66" s="66" t="inlineStr"/>
      <c r="I66" s="66" t="inlineStr">
        <is>
          <t>no</t>
        </is>
      </c>
      <c r="J66" s="2" t="inlineStr">
        <is>
          <t>El 21 de julio de 1974 aviones turcos hundieron por error su propio destructor Kocatepe, engañados por señales falsas grecochipriotas; murieron 54 tripulantes.</t>
        </is>
      </c>
      <c r="K66" s="66" t="inlineStr">
        <is>
          <t>Wikipedia (Air combat during the Turkish invasion of Cyprus)</t>
        </is>
      </c>
      <c r="L66" s="66" t="inlineStr">
        <is>
          <t>https://en.wikipedia.org/wiki/Air_combat_during_the_Turkish_invasion_of_Cyprus</t>
        </is>
      </c>
      <c r="M66" s="66" t="inlineStr">
        <is>
          <t>verificado</t>
        </is>
      </c>
      <c r="N66" s="2" t="inlineStr"/>
    </row>
    <row r="67">
      <c r="A67" s="66" t="n">
        <v>66</v>
      </c>
      <c r="B67" s="66" t="n">
        <v>1975</v>
      </c>
      <c r="C67" s="66" t="n">
        <v>1991</v>
      </c>
      <c r="D67" s="66" t="inlineStr">
        <is>
          <t>1975–1991</t>
        </is>
      </c>
      <c r="E67" s="2" t="inlineStr">
        <is>
          <t>Guerra del Sáhara Occidental: napalm en Um Dreiga</t>
        </is>
      </c>
      <c r="F67" s="66" t="inlineStr">
        <is>
          <t>MA</t>
        </is>
      </c>
      <c r="G67" s="66" t="inlineStr">
        <is>
          <t>EH</t>
        </is>
      </c>
      <c r="H67" s="66" t="inlineStr"/>
      <c r="I67" s="66" t="inlineStr">
        <is>
          <t>no</t>
        </is>
      </c>
      <c r="J67" s="2" t="inlineStr">
        <is>
          <t>Aviones marroquíes lanzaron napalm y fósforo blanco sobre refugiados saharauis; la Audiencia Nacional española incluyó la masacre en un procesamiento por genocidio en 2015.</t>
        </is>
      </c>
      <c r="K67" s="66" t="inlineStr">
        <is>
          <t>Público</t>
        </is>
      </c>
      <c r="L67" s="66" t="inlineStr">
        <is>
          <t>https://www.publico.es/internacional/bombardeo-napalm-sobre-saharauis-huian-ocupacion-marroqui-sido-investigado.html</t>
        </is>
      </c>
      <c r="M67" s="66" t="inlineStr">
        <is>
          <t>verificado</t>
        </is>
      </c>
      <c r="N67" s="2" t="inlineStr"/>
    </row>
    <row r="68">
      <c r="A68" s="66" t="n">
        <v>67</v>
      </c>
      <c r="B68" s="66" t="n">
        <v>1975</v>
      </c>
      <c r="C68" s="66" t="n">
        <v>1999</v>
      </c>
      <c r="D68" s="66" t="inlineStr">
        <is>
          <t>1975–1999</t>
        </is>
      </c>
      <c r="E68" s="2" t="inlineStr">
        <is>
          <t>Ocupación de Timor Oriental</t>
        </is>
      </c>
      <c r="F68" s="66" t="inlineStr">
        <is>
          <t>ID</t>
        </is>
      </c>
      <c r="G68" s="66" t="inlineStr">
        <is>
          <t>TL</t>
        </is>
      </c>
      <c r="H68" s="66" t="inlineStr"/>
      <c r="I68" s="66" t="inlineStr">
        <is>
          <t>no</t>
        </is>
      </c>
      <c r="J68" s="2" t="inlineStr">
        <is>
          <t>La comisión de la verdad (CAVR) concluyó que los bombardeos y cercos indonesios contribuyeron a la gran hambruna de 1977–1979.</t>
        </is>
      </c>
      <c r="K68" s="66" t="inlineStr">
        <is>
          <t>Third World Quarterly (2022), sobre el informe Chega!</t>
        </is>
      </c>
      <c r="L68" s="66" t="inlineStr">
        <is>
          <t>https://www.tandfonline.com/doi/full/10.1080/01436597.2022.2108782</t>
        </is>
      </c>
      <c r="M68" s="66" t="inlineStr">
        <is>
          <t>verificado</t>
        </is>
      </c>
      <c r="N68" s="2" t="inlineStr"/>
    </row>
    <row r="69">
      <c r="A69" s="66" t="n">
        <v>68</v>
      </c>
      <c r="B69" s="66" t="n">
        <v>1976</v>
      </c>
      <c r="C69" s="66" t="n">
        <v>1979</v>
      </c>
      <c r="D69" s="66" t="inlineStr">
        <is>
          <t>1976–1979</t>
        </is>
      </c>
      <c r="E69" s="2" t="inlineStr">
        <is>
          <t>Incursiones de Rodesia: Chimoio, Lusaka</t>
        </is>
      </c>
      <c r="F69" s="66" t="inlineStr">
        <is>
          <t>ZW</t>
        </is>
      </c>
      <c r="G69" s="66" t="inlineStr">
        <is>
          <t>MZ, ZM</t>
        </is>
      </c>
      <c r="H69" s="66" t="inlineStr">
        <is>
          <t>Rodesia</t>
        </is>
      </c>
      <c r="I69" s="66" t="inlineStr">
        <is>
          <t>no</t>
        </is>
      </c>
      <c r="J69" s="2" t="inlineStr">
        <is>
          <t>En la Operación Dingo (23 nov. 1977) la aviación rodesiana y 184 paracaidistas atacaron Chimoio, 90 km dentro de Mozambique.</t>
        </is>
      </c>
      <c r="K69" s="66" t="inlineStr">
        <is>
          <t>Wikipedia (Operation Dingo)</t>
        </is>
      </c>
      <c r="L69" s="66" t="inlineStr">
        <is>
          <t>https://en.wikipedia.org/wiki/Operation_Dingo</t>
        </is>
      </c>
      <c r="M69" s="66" t="inlineStr">
        <is>
          <t>verificado</t>
        </is>
      </c>
      <c r="N69" s="2" t="inlineStr"/>
    </row>
    <row r="70">
      <c r="A70" s="66" t="n">
        <v>69</v>
      </c>
      <c r="B70" s="66" t="n">
        <v>1977</v>
      </c>
      <c r="C70" s="66" t="n">
        <v>1978</v>
      </c>
      <c r="D70" s="66" t="inlineStr">
        <is>
          <t>1977–1978</t>
        </is>
      </c>
      <c r="E70" s="2" t="inlineStr">
        <is>
          <t>Guerra de Ogaden</t>
        </is>
      </c>
      <c r="F70" s="66" t="inlineStr">
        <is>
          <t>ET, SO</t>
        </is>
      </c>
      <c r="G70" s="66" t="inlineStr">
        <is>
          <t>SO, ET</t>
        </is>
      </c>
      <c r="H70" s="66" t="inlineStr"/>
      <c r="I70" s="66" t="inlineStr">
        <is>
          <t>no</t>
        </is>
      </c>
      <c r="J70" s="2" t="inlineStr">
        <is>
          <t>Aviones etíopes F-5 bombardearon Hargeisa y Berbera; el 28 dic. 1977 Somalia denunció un ataque de ocho aviones sobre Hargeisa.</t>
        </is>
      </c>
      <c r="K70" s="66" t="inlineStr">
        <is>
          <t>The Washington Post (1977)</t>
        </is>
      </c>
      <c r="L70" s="66" t="inlineStr">
        <is>
          <t>https://www.washingtonpost.com/archive/politics/1977/12/29/somalia-says-two-towns-hit-by-ethiopian-planes/4112c20d-1170-48cb-bc01-4435a9bba1f6/</t>
        </is>
      </c>
      <c r="M70" s="66" t="inlineStr">
        <is>
          <t>verificado</t>
        </is>
      </c>
      <c r="N70" s="2" t="inlineStr"/>
    </row>
    <row r="71">
      <c r="A71" s="66" t="n">
        <v>70</v>
      </c>
      <c r="B71" s="66" t="n">
        <v>1978</v>
      </c>
      <c r="C71" s="66" t="n">
        <v>1979</v>
      </c>
      <c r="D71" s="66" t="inlineStr">
        <is>
          <t>1978–1979</t>
        </is>
      </c>
      <c r="E71" s="2" t="inlineStr">
        <is>
          <t>Invasión vietnamita de Camboya</t>
        </is>
      </c>
      <c r="F71" s="66" t="inlineStr">
        <is>
          <t>VN</t>
        </is>
      </c>
      <c r="G71" s="66" t="inlineStr">
        <is>
          <t>KH</t>
        </is>
      </c>
      <c r="H71" s="66" t="inlineStr"/>
      <c r="I71" s="66" t="inlineStr">
        <is>
          <t>no</t>
        </is>
      </c>
      <c r="J71" s="2" t="inlineStr">
        <is>
          <t>Vietnam usó aviones A-37 y F-5 de fabricación estadounidense, heredados de Vietnam del Sur; en enero de 1979 bombardeó las principales ciudades, incluida Phnom Penh.</t>
        </is>
      </c>
      <c r="K71" s="66" t="inlineStr">
        <is>
          <t>GlobalSecurity</t>
        </is>
      </c>
      <c r="L71" s="66" t="inlineStr">
        <is>
          <t>https://www.globalsecurity.org/military/world/vietnam/airforce-history.htm</t>
        </is>
      </c>
      <c r="M71" s="66" t="inlineStr">
        <is>
          <t>verificado</t>
        </is>
      </c>
      <c r="N71" s="2" t="inlineStr"/>
    </row>
    <row r="72">
      <c r="A72" s="66" t="n">
        <v>71</v>
      </c>
      <c r="B72" s="66" t="n">
        <v>1978</v>
      </c>
      <c r="C72" s="66" t="n">
        <v>1988</v>
      </c>
      <c r="D72" s="66" t="inlineStr">
        <is>
          <t>1978–1988</t>
        </is>
      </c>
      <c r="E72" s="2" t="inlineStr">
        <is>
          <t>Guerra de la frontera: Cassinga, Maputo</t>
        </is>
      </c>
      <c r="F72" s="66" t="inlineStr">
        <is>
          <t>ZA</t>
        </is>
      </c>
      <c r="G72" s="66" t="inlineStr">
        <is>
          <t>AO, MZ, ZM</t>
        </is>
      </c>
      <c r="H72" s="66" t="inlineStr"/>
      <c r="I72" s="66" t="inlineStr">
        <is>
          <t>no</t>
        </is>
      </c>
      <c r="J72" s="2" t="inlineStr">
        <is>
          <t>En Cassinga, cuatro bombarderos Canberra y cinco Buccaneer atacaron antes de lanzar unos 400 paracaidistas sobre un campamento de refugiados namibios.</t>
        </is>
      </c>
      <c r="K72" s="66" t="inlineStr">
        <is>
          <t>South African History Online</t>
        </is>
      </c>
      <c r="L72" s="66" t="inlineStr">
        <is>
          <t>https://sahistory.org.za/dated-event/south-african-defence-force-sadf-attacks-namibian-refugee-camp-cassinga-angola</t>
        </is>
      </c>
      <c r="M72" s="66" t="inlineStr">
        <is>
          <t>verificado</t>
        </is>
      </c>
      <c r="N72" s="2" t="inlineStr"/>
    </row>
    <row r="73">
      <c r="A73" s="66" t="n">
        <v>72</v>
      </c>
      <c r="B73" s="66" t="n">
        <v>1978</v>
      </c>
      <c r="C73" s="66" t="n">
        <v>1987</v>
      </c>
      <c r="D73" s="66" t="inlineStr">
        <is>
          <t>1978–1987</t>
        </is>
      </c>
      <c r="E73" s="2" t="inlineStr">
        <is>
          <t>Conflicto chadiano-libio</t>
        </is>
      </c>
      <c r="F73" s="66" t="inlineStr">
        <is>
          <t>LY, FR</t>
        </is>
      </c>
      <c r="G73" s="66" t="inlineStr">
        <is>
          <t>TD</t>
        </is>
      </c>
      <c r="H73" s="66" t="inlineStr"/>
      <c r="I73" s="66" t="inlineStr">
        <is>
          <t>no</t>
        </is>
      </c>
      <c r="J73" s="2" t="inlineStr">
        <is>
          <t>Un piloto libio capturado admitió lanzar bombas de 250 y 500 kg y napalm sobre Faya-Largeau, pese a que Libia negaba intervenir.</t>
        </is>
      </c>
      <c r="K73" s="66" t="inlineStr">
        <is>
          <t>The Christian Science Monitor (1983)</t>
        </is>
      </c>
      <c r="L73" s="66" t="inlineStr">
        <is>
          <t>https://www.csmonitor.com/1983/0809/080923.html</t>
        </is>
      </c>
      <c r="M73" s="66" t="inlineStr">
        <is>
          <t>verificado</t>
        </is>
      </c>
      <c r="N73" s="2" t="inlineStr"/>
    </row>
    <row r="74">
      <c r="A74" s="66" t="n">
        <v>73</v>
      </c>
      <c r="B74" s="66" t="n">
        <v>1978</v>
      </c>
      <c r="C74" s="66" t="n">
        <v>2000</v>
      </c>
      <c r="D74" s="66" t="inlineStr">
        <is>
          <t>1978–2000</t>
        </is>
      </c>
      <c r="E74" s="2" t="inlineStr">
        <is>
          <t>Operaciones israelíes en el sur del Líbano</t>
        </is>
      </c>
      <c r="F74" s="66" t="inlineStr">
        <is>
          <t>IL</t>
        </is>
      </c>
      <c r="G74" s="66" t="inlineStr">
        <is>
          <t>LB</t>
        </is>
      </c>
      <c r="H74" s="66" t="inlineStr"/>
      <c r="I74" s="66" t="inlineStr">
        <is>
          <t>no</t>
        </is>
      </c>
      <c r="J74" s="2" t="inlineStr">
        <is>
          <t>Solo en abril de 1996 murieron 154 civiles libaneses; además de los ataques aéreos, la artillería israelí disparó unos 25.000 obuses.</t>
        </is>
      </c>
      <c r="K74" s="66" t="inlineStr">
        <is>
          <t>Human Rights Watch (1997)</t>
        </is>
      </c>
      <c r="L74" s="66" t="inlineStr">
        <is>
          <t>https://www.hrw.org/report/1997/09/01/operation-grapes-wrath/civilian-victims</t>
        </is>
      </c>
      <c r="M74" s="66" t="inlineStr">
        <is>
          <t>verificado</t>
        </is>
      </c>
      <c r="N74" s="2" t="inlineStr"/>
    </row>
    <row r="75">
      <c r="A75" s="66" t="n">
        <v>74</v>
      </c>
      <c r="B75" s="66" t="n">
        <v>1979</v>
      </c>
      <c r="C75" s="66" t="n">
        <v>1989</v>
      </c>
      <c r="D75" s="66" t="inlineStr">
        <is>
          <t>1979–1989</t>
        </is>
      </c>
      <c r="E75" s="2" t="inlineStr">
        <is>
          <t>Guerra soviética en Afganistán</t>
        </is>
      </c>
      <c r="F75" s="66" t="inlineStr">
        <is>
          <t>RU, AF</t>
        </is>
      </c>
      <c r="G75" s="66" t="inlineStr">
        <is>
          <t>AF, PK</t>
        </is>
      </c>
      <c r="H75" s="66" t="inlineStr">
        <is>
          <t>URSS y el gobierno comunista afgano</t>
        </is>
      </c>
      <c r="I75" s="66" t="inlineStr">
        <is>
          <t>sí</t>
        </is>
      </c>
      <c r="J75" s="2" t="inlineStr">
        <is>
          <t>La URSS perdió al menos 333 helicópteros y 118 aviones en Afganistán, muchos tras la llegada de misiles Stinger a los muyahidines.</t>
        </is>
      </c>
      <c r="K75" s="66" t="inlineStr">
        <is>
          <t>Wikipedia (List of Soviet aircraft losses)</t>
        </is>
      </c>
      <c r="L75" s="66" t="inlineStr">
        <is>
          <t>https://en.wikipedia.org/wiki/List_of_Soviet_aircraft_losses_during_the_Soviet%E2%80%93Afghan_War</t>
        </is>
      </c>
      <c r="M75" s="66" t="inlineStr">
        <is>
          <t>verificado</t>
        </is>
      </c>
      <c r="N75" s="2" t="inlineStr"/>
    </row>
    <row r="76">
      <c r="A76" s="66" t="n">
        <v>75</v>
      </c>
      <c r="B76" s="66" t="n">
        <v>1980</v>
      </c>
      <c r="C76" s="66" t="n">
        <v>1988</v>
      </c>
      <c r="D76" s="66" t="inlineStr">
        <is>
          <t>1980–1988</t>
        </is>
      </c>
      <c r="E76" s="2" t="inlineStr">
        <is>
          <t>Guerra Irán-Irak: guerra de las ciudades, Sardasht</t>
        </is>
      </c>
      <c r="F76" s="66" t="inlineStr">
        <is>
          <t>IQ, IR</t>
        </is>
      </c>
      <c r="G76" s="66" t="inlineStr">
        <is>
          <t>IR, IQ</t>
        </is>
      </c>
      <c r="H76" s="66" t="inlineStr"/>
      <c r="I76" s="66" t="inlineStr">
        <is>
          <t>no</t>
        </is>
      </c>
      <c r="J76" s="2" t="inlineStr">
        <is>
          <t>El 28 de junio de 1987 aviones iraquíes lanzaron gas mostaza sobre Sardasht: más de 100 muertos y miles de heridos crónicos.</t>
        </is>
      </c>
      <c r="K76" s="66" t="inlineStr">
        <is>
          <t>OPCW (2025)</t>
        </is>
      </c>
      <c r="L76" s="66" t="inlineStr">
        <is>
          <t>https://www.opcw.org/media-centre/news/2025/06/statement-director-general-opcw-fernando-arias-commemorate-38th</t>
        </is>
      </c>
      <c r="M76" s="66" t="inlineStr">
        <is>
          <t>verificado</t>
        </is>
      </c>
      <c r="N76" s="2" t="inlineStr"/>
    </row>
    <row r="77">
      <c r="A77" s="66" t="n">
        <v>76</v>
      </c>
      <c r="B77" s="66" t="n">
        <v>1980</v>
      </c>
      <c r="C77" s="66" t="n">
        <v>1992</v>
      </c>
      <c r="D77" s="66" t="inlineStr">
        <is>
          <t>1980–1992</t>
        </is>
      </c>
      <c r="E77" s="2" t="inlineStr">
        <is>
          <t>Guerra civil de El Salvador</t>
        </is>
      </c>
      <c r="F77" s="66" t="inlineStr">
        <is>
          <t>SV</t>
        </is>
      </c>
      <c r="G77" s="66" t="inlineStr">
        <is>
          <t>SV</t>
        </is>
      </c>
      <c r="H77" s="66" t="inlineStr"/>
      <c r="I77" s="66" t="inlineStr">
        <is>
          <t>no</t>
        </is>
      </c>
      <c r="J77" s="2" t="inlineStr"/>
      <c r="K77" s="66" t="inlineStr"/>
      <c r="L77" s="66" t="inlineStr"/>
      <c r="M77" s="66" t="inlineStr">
        <is>
          <t>verificado</t>
        </is>
      </c>
      <c r="N77" s="2" t="inlineStr"/>
    </row>
    <row r="78">
      <c r="A78" s="66" t="n">
        <v>77</v>
      </c>
      <c r="B78" s="66" t="n">
        <v>1981</v>
      </c>
      <c r="C78" s="66" t="n">
        <v>1981</v>
      </c>
      <c r="D78" s="66" t="inlineStr">
        <is>
          <t>1981</t>
        </is>
      </c>
      <c r="E78" s="2" t="inlineStr">
        <is>
          <t>Operación Ópera: reactor de Osirak</t>
        </is>
      </c>
      <c r="F78" s="66" t="inlineStr">
        <is>
          <t>IL</t>
        </is>
      </c>
      <c r="G78" s="66" t="inlineStr">
        <is>
          <t>IQ</t>
        </is>
      </c>
      <c r="H78" s="66" t="inlineStr"/>
      <c r="I78" s="66" t="inlineStr">
        <is>
          <t>no</t>
        </is>
      </c>
      <c r="J78" s="2" t="inlineStr">
        <is>
          <t>El Consejo de Seguridad de la ONU condenó el ataque en su Resolución 487; el reactor iraquí de Osirak quedó destruido.</t>
        </is>
      </c>
      <c r="K78" s="66" t="inlineStr">
        <is>
          <t>Wikipedia (UNSC Resolution 487)</t>
        </is>
      </c>
      <c r="L78" s="66" t="inlineStr">
        <is>
          <t>https://en.wikipedia.org/wiki/United_Nations_Security_Council_Resolution_487</t>
        </is>
      </c>
      <c r="M78" s="66" t="inlineStr">
        <is>
          <t>verificado</t>
        </is>
      </c>
      <c r="N78" s="2" t="inlineStr"/>
    </row>
    <row r="79">
      <c r="A79" s="66" t="n">
        <v>78</v>
      </c>
      <c r="B79" s="66" t="n">
        <v>1982</v>
      </c>
      <c r="C79" s="66" t="n">
        <v>1982</v>
      </c>
      <c r="D79" s="66" t="inlineStr">
        <is>
          <t>1982</t>
        </is>
      </c>
      <c r="E79" s="2" t="inlineStr">
        <is>
          <t>Guerra de las Malvinas</t>
        </is>
      </c>
      <c r="F79" s="66" t="inlineStr">
        <is>
          <t>GB, AR</t>
        </is>
      </c>
      <c r="G79" s="66" t="inlineStr">
        <is>
          <t>FK</t>
        </is>
      </c>
      <c r="H79" s="66" t="inlineStr"/>
      <c r="I79" s="66" t="inlineStr">
        <is>
          <t>no</t>
        </is>
      </c>
      <c r="J79" s="2" t="inlineStr">
        <is>
          <t>Muchas bombas argentinas golpearon buques británicos sin estallar: se lanzaban tan bajo que las espoletas no tenían tiempo de armarse.</t>
        </is>
      </c>
      <c r="K79" s="66" t="inlineStr">
        <is>
          <t>Smithsonian Air &amp; Space</t>
        </is>
      </c>
      <c r="L79" s="66" t="inlineStr">
        <is>
          <t>https://www.smithsonianmag.com/air-space-magazine/air-war-in-the-falklands-32214512/</t>
        </is>
      </c>
      <c r="M79" s="66" t="inlineStr">
        <is>
          <t>verificado</t>
        </is>
      </c>
      <c r="N79" s="2" t="inlineStr"/>
    </row>
    <row r="80">
      <c r="A80" s="66" t="n">
        <v>79</v>
      </c>
      <c r="B80" s="66" t="n">
        <v>1982</v>
      </c>
      <c r="C80" s="66" t="n">
        <v>1982</v>
      </c>
      <c r="D80" s="66" t="inlineStr">
        <is>
          <t>1982</t>
        </is>
      </c>
      <c r="E80" s="2" t="inlineStr">
        <is>
          <t>Invasión del Líbano: asedio de Beirut</t>
        </is>
      </c>
      <c r="F80" s="66" t="inlineStr">
        <is>
          <t>IL</t>
        </is>
      </c>
      <c r="G80" s="66" t="inlineStr">
        <is>
          <t>LB</t>
        </is>
      </c>
      <c r="H80" s="66" t="inlineStr"/>
      <c r="I80" s="66" t="inlineStr">
        <is>
          <t>no</t>
        </is>
      </c>
      <c r="J80" s="2" t="inlineStr">
        <is>
          <t>Según directores de hospitales de Beirut, el 90 % de los muertos y heridos graves registrados hasta julio de 1982 eran civiles.</t>
        </is>
      </c>
      <c r="K80" s="66" t="inlineStr">
        <is>
          <t>MERIP (1982)</t>
        </is>
      </c>
      <c r="L80" s="66" t="inlineStr">
        <is>
          <t>https://www.merip.org/1982/09/the-war-of-numbers/</t>
        </is>
      </c>
      <c r="M80" s="66" t="inlineStr">
        <is>
          <t>verificado</t>
        </is>
      </c>
      <c r="N80" s="2" t="inlineStr"/>
    </row>
    <row r="81">
      <c r="A81" s="66" t="n">
        <v>80</v>
      </c>
      <c r="B81" s="66" t="n">
        <v>1983</v>
      </c>
      <c r="C81" s="66" t="n">
        <v>2005</v>
      </c>
      <c r="D81" s="66" t="inlineStr">
        <is>
          <t>1983–2005</t>
        </is>
      </c>
      <c r="E81" s="2" t="inlineStr">
        <is>
          <t>Segunda guerra civil sudanesa: Antonov sobre el sur y los montes Nuba</t>
        </is>
      </c>
      <c r="F81" s="66" t="inlineStr">
        <is>
          <t>SD</t>
        </is>
      </c>
      <c r="G81" s="66" t="inlineStr">
        <is>
          <t>SS, SD</t>
        </is>
      </c>
      <c r="H81" s="66" t="inlineStr"/>
      <c r="I81" s="66" t="inlineStr">
        <is>
          <t>no</t>
        </is>
      </c>
      <c r="J81" s="2" t="inlineStr">
        <is>
          <t>En mayo de 1999 un Antonov del gobierno lanzó 24 bombas de racimo sobre Akak; un hospital de Yei fue bombardeado más de 15 veces.</t>
        </is>
      </c>
      <c r="K81" s="66" t="inlineStr">
        <is>
          <t>Human Rights Watch, World Report 2000</t>
        </is>
      </c>
      <c r="L81" s="66" t="inlineStr">
        <is>
          <t>https://www.hrw.org/legacy/wr2k/Africa-11.htm</t>
        </is>
      </c>
      <c r="M81" s="66" t="inlineStr">
        <is>
          <t>verificado</t>
        </is>
      </c>
      <c r="N81" s="2" t="inlineStr"/>
    </row>
    <row r="82">
      <c r="A82" s="66" t="n">
        <v>81</v>
      </c>
      <c r="B82" s="66" t="n">
        <v>1984</v>
      </c>
      <c r="C82" s="66" t="n">
        <v>2026</v>
      </c>
      <c r="D82" s="66" t="inlineStr">
        <is>
          <t>1984–2026</t>
        </is>
      </c>
      <c r="E82" s="2" t="inlineStr">
        <is>
          <t>Guerra contra el PKK en territorio turco</t>
        </is>
      </c>
      <c r="F82" s="66" t="inlineStr">
        <is>
          <t>TR</t>
        </is>
      </c>
      <c r="G82" s="66" t="inlineStr">
        <is>
          <t>TR</t>
        </is>
      </c>
      <c r="H82" s="66" t="inlineStr"/>
      <c r="I82" s="66" t="inlineStr">
        <is>
          <t>no</t>
        </is>
      </c>
      <c r="J82" s="2" t="inlineStr"/>
      <c r="K82" s="66" t="inlineStr"/>
      <c r="L82" s="66" t="inlineStr"/>
      <c r="M82" s="66" t="inlineStr">
        <is>
          <t>verificado</t>
        </is>
      </c>
      <c r="N82" s="2" t="inlineStr"/>
    </row>
    <row r="83">
      <c r="A83" s="66" t="n">
        <v>82</v>
      </c>
      <c r="B83" s="66" t="n">
        <v>1985</v>
      </c>
      <c r="C83" s="66" t="n">
        <v>1985</v>
      </c>
      <c r="D83" s="66" t="inlineStr">
        <is>
          <t>1985</t>
        </is>
      </c>
      <c r="E83" s="2" t="inlineStr">
        <is>
          <t>Operación Pierna de Madera: Túnez</t>
        </is>
      </c>
      <c r="F83" s="66" t="inlineStr">
        <is>
          <t>IL</t>
        </is>
      </c>
      <c r="G83" s="66" t="inlineStr">
        <is>
          <t>TN</t>
        </is>
      </c>
      <c r="H83" s="66" t="inlineStr"/>
      <c r="I83" s="66" t="inlineStr">
        <is>
          <t>no</t>
        </is>
      </c>
      <c r="J83" s="2" t="inlineStr">
        <is>
          <t>A 2.060 km de Israel, fue su operación más lejana desde Entebbe (1976); el Consejo de Seguridad la condenó.</t>
        </is>
      </c>
      <c r="K83" s="66" t="inlineStr">
        <is>
          <t>Wikipedia (Operation Wooden Leg)</t>
        </is>
      </c>
      <c r="L83" s="66" t="inlineStr">
        <is>
          <t>https://en.wikipedia.org/wiki/Operation_Wooden_Leg</t>
        </is>
      </c>
      <c r="M83" s="66" t="inlineStr">
        <is>
          <t>verificado</t>
        </is>
      </c>
      <c r="N83" s="2" t="inlineStr"/>
    </row>
    <row r="84">
      <c r="A84" s="66" t="n">
        <v>83</v>
      </c>
      <c r="B84" s="66" t="n">
        <v>1986</v>
      </c>
      <c r="C84" s="66" t="n">
        <v>1986</v>
      </c>
      <c r="D84" s="66" t="inlineStr">
        <is>
          <t>1986</t>
        </is>
      </c>
      <c r="E84" s="2" t="inlineStr">
        <is>
          <t>Operación El Dorado Canyon: Trípoli y Bengasi</t>
        </is>
      </c>
      <c r="F84" s="66" t="inlineStr">
        <is>
          <t>US</t>
        </is>
      </c>
      <c r="G84" s="66" t="inlineStr">
        <is>
          <t>LY</t>
        </is>
      </c>
      <c r="H84" s="66" t="inlineStr"/>
      <c r="I84" s="66" t="inlineStr">
        <is>
          <t>no</t>
        </is>
      </c>
      <c r="J84" s="2" t="inlineStr">
        <is>
          <t>Francia y España negaron el paso a los F-111 despegados de Reino Unido, que rodearon por Gibraltar: unas 2.600 millas náuticas extra.</t>
        </is>
      </c>
      <c r="K84" s="66" t="inlineStr">
        <is>
          <t>Britannica</t>
        </is>
      </c>
      <c r="L84" s="66" t="inlineStr">
        <is>
          <t>https://www.britannica.com/topic/Libya-bombings-of-1986</t>
        </is>
      </c>
      <c r="M84" s="66" t="inlineStr">
        <is>
          <t>verificado</t>
        </is>
      </c>
      <c r="N84" s="2" t="inlineStr"/>
    </row>
    <row r="85">
      <c r="A85" s="66" t="n">
        <v>84</v>
      </c>
      <c r="B85" s="66" t="n">
        <v>1988</v>
      </c>
      <c r="C85" s="66" t="n">
        <v>1988</v>
      </c>
      <c r="D85" s="66" t="inlineStr">
        <is>
          <t>1988</t>
        </is>
      </c>
      <c r="E85" s="2" t="inlineStr">
        <is>
          <t>Bombardeo de Hargeisa</t>
        </is>
      </c>
      <c r="F85" s="66" t="inlineStr">
        <is>
          <t>SO</t>
        </is>
      </c>
      <c r="G85" s="66" t="inlineStr">
        <is>
          <t>SO</t>
        </is>
      </c>
      <c r="H85" s="66" t="inlineStr"/>
      <c r="I85" s="66" t="inlineStr">
        <is>
          <t>no</t>
        </is>
      </c>
      <c r="J85" s="2" t="inlineStr">
        <is>
          <t>Cerca del 90 % de Hargeisa quedó destruida; se la llamó «la Dresde de África».</t>
        </is>
      </c>
      <c r="K85" s="66" t="inlineStr">
        <is>
          <t>The Nation</t>
        </is>
      </c>
      <c r="L85" s="66" t="inlineStr">
        <is>
          <t>https://www.thenation.com/article/archive/in-the-valley-of-death-somalilands-forgotten-genocide/</t>
        </is>
      </c>
      <c r="M85" s="66" t="inlineStr">
        <is>
          <t>verificado</t>
        </is>
      </c>
      <c r="N85" s="2" t="inlineStr"/>
    </row>
    <row r="86">
      <c r="A86" s="66" t="n">
        <v>85</v>
      </c>
      <c r="B86" s="66" t="n">
        <v>1989</v>
      </c>
      <c r="C86" s="66" t="n">
        <v>1989</v>
      </c>
      <c r="D86" s="66" t="inlineStr">
        <is>
          <t>1989</t>
        </is>
      </c>
      <c r="E86" s="2" t="inlineStr">
        <is>
          <t>Invasión de Panamá</t>
        </is>
      </c>
      <c r="F86" s="66" t="inlineStr">
        <is>
          <t>US</t>
        </is>
      </c>
      <c r="G86" s="66" t="inlineStr">
        <is>
          <t>PA</t>
        </is>
      </c>
      <c r="H86" s="66" t="inlineStr"/>
      <c r="I86" s="66" t="inlineStr">
        <is>
          <t>no</t>
        </is>
      </c>
      <c r="J86" s="2" t="inlineStr">
        <is>
          <t>En Panamá se usó por primera vez en combate el avión furtivo F-117; de sus dos bombas en Río Hato, una cayó fuera del objetivo.</t>
        </is>
      </c>
      <c r="K86" s="66" t="inlineStr">
        <is>
          <t>The War Zone</t>
        </is>
      </c>
      <c r="L86" s="66" t="inlineStr">
        <is>
          <t>https://www.twz.com/air/the-legendary-f-117-nighthawk-first-went-to-war-36-years-ago-today</t>
        </is>
      </c>
      <c r="M86" s="66" t="inlineStr">
        <is>
          <t>verificado</t>
        </is>
      </c>
      <c r="N86" s="2" t="inlineStr"/>
    </row>
    <row r="87">
      <c r="A87" s="66" t="n">
        <v>86</v>
      </c>
      <c r="B87" s="66" t="n">
        <v>1990</v>
      </c>
      <c r="C87" s="66" t="n">
        <v>1990</v>
      </c>
      <c r="D87" s="66" t="inlineStr">
        <is>
          <t>1990</t>
        </is>
      </c>
      <c r="E87" s="2" t="inlineStr">
        <is>
          <t>Invasión de Kuwait</t>
        </is>
      </c>
      <c r="F87" s="66" t="inlineStr">
        <is>
          <t>IQ</t>
        </is>
      </c>
      <c r="G87" s="66" t="inlineStr">
        <is>
          <t>KW</t>
        </is>
      </c>
      <c r="H87" s="66" t="inlineStr"/>
      <c r="I87" s="66" t="inlineStr">
        <is>
          <t>no</t>
        </is>
      </c>
      <c r="J87" s="2" t="inlineStr"/>
      <c r="K87" s="66" t="inlineStr"/>
      <c r="L87" s="66" t="inlineStr"/>
      <c r="M87" s="66" t="inlineStr">
        <is>
          <t>verificado</t>
        </is>
      </c>
      <c r="N87" s="2" t="inlineStr"/>
    </row>
    <row r="88">
      <c r="A88" s="66" t="n">
        <v>87</v>
      </c>
      <c r="B88" s="66" t="n">
        <v>1991</v>
      </c>
      <c r="C88" s="66" t="n">
        <v>1991</v>
      </c>
      <c r="D88" s="66" t="inlineStr">
        <is>
          <t>1991</t>
        </is>
      </c>
      <c r="E88" s="2" t="inlineStr">
        <is>
          <t>Guerra del Golfo: Tormenta del Desierto</t>
        </is>
      </c>
      <c r="F88" s="66" t="inlineStr">
        <is>
          <t>US, GB, FR, SA, IT, CA, KW, BH, QA, AE</t>
        </is>
      </c>
      <c r="G88" s="66" t="inlineStr">
        <is>
          <t>IQ, KW</t>
        </is>
      </c>
      <c r="H88" s="66" t="inlineStr"/>
      <c r="I88" s="66" t="inlineStr">
        <is>
          <t>no</t>
        </is>
      </c>
      <c r="J88" s="2" t="inlineStr">
        <is>
          <t>El tonelaje diario de bombas de EE. UU. equivalió al 85 % del promedio diario lanzado sobre Alemania y Japón en la Segunda Guerra Mundial.</t>
        </is>
      </c>
      <c r="K88" s="66" t="inlineStr">
        <is>
          <t>GAO (1996)</t>
        </is>
      </c>
      <c r="L88" s="66" t="inlineStr">
        <is>
          <t>https://www.govinfo.gov/content/pkg/GAOREPORTS-PEMD-96-10/pdf/GAOREPORTS-PEMD-96-10.pdf</t>
        </is>
      </c>
      <c r="M88" s="66" t="inlineStr">
        <is>
          <t>verificado</t>
        </is>
      </c>
      <c r="N88" s="2" t="inlineStr"/>
    </row>
    <row r="89">
      <c r="A89" s="66" t="n">
        <v>88</v>
      </c>
      <c r="B89" s="66" t="n">
        <v>1991</v>
      </c>
      <c r="C89" s="66" t="n">
        <v>1991</v>
      </c>
      <c r="D89" s="66" t="inlineStr">
        <is>
          <t>1991</t>
        </is>
      </c>
      <c r="E89" s="2" t="inlineStr">
        <is>
          <t>Misiles Scud iraquíes</t>
        </is>
      </c>
      <c r="F89" s="66" t="inlineStr">
        <is>
          <t>IQ</t>
        </is>
      </c>
      <c r="G89" s="66" t="inlineStr">
        <is>
          <t>IL, SA, BH, QA</t>
        </is>
      </c>
      <c r="H89" s="66" t="inlineStr"/>
      <c r="I89" s="66" t="inlineStr">
        <is>
          <t>no</t>
        </is>
      </c>
      <c r="J89" s="2" t="inlineStr">
        <is>
          <t>Los Scud causaron 28 de las 148 muertes en combate de EE. UU. en la guerra del Golfo.</t>
        </is>
      </c>
      <c r="K89" s="66" t="inlineStr">
        <is>
          <t>GulfLINK</t>
        </is>
      </c>
      <c r="L89" s="66" t="inlineStr">
        <is>
          <t>https://gulflink.osd.mil/scud_info/scud_info_s01.htm</t>
        </is>
      </c>
      <c r="M89" s="66" t="inlineStr">
        <is>
          <t>verificado</t>
        </is>
      </c>
      <c r="N89" s="2" t="inlineStr"/>
    </row>
    <row r="90">
      <c r="A90" s="66" t="n">
        <v>89</v>
      </c>
      <c r="B90" s="66" t="n">
        <v>1991</v>
      </c>
      <c r="C90" s="66" t="n">
        <v>1995</v>
      </c>
      <c r="D90" s="66" t="inlineStr">
        <is>
          <t>1991–1995</t>
        </is>
      </c>
      <c r="E90" s="2" t="inlineStr">
        <is>
          <t>Guerras yugoslavas: aviación yugoslava sobre Croacia y Bosnia</t>
        </is>
      </c>
      <c r="F90" s="66" t="inlineStr">
        <is>
          <t>RS</t>
        </is>
      </c>
      <c r="G90" s="66" t="inlineStr">
        <is>
          <t>HR, BA, SI</t>
        </is>
      </c>
      <c r="H90" s="66" t="inlineStr">
        <is>
          <t>Yugoslavia y fuerzas serbias</t>
        </is>
      </c>
      <c r="I90" s="66" t="inlineStr">
        <is>
          <t>no</t>
        </is>
      </c>
      <c r="J90" s="2" t="inlineStr">
        <is>
          <t>El 7 de octubre de 1991 aviones yugoslavos atacaron con cohetes el Banski dvori de Zagreb mientras el presidente croata estaba dentro.</t>
        </is>
      </c>
      <c r="K90" s="66" t="inlineStr">
        <is>
          <t>Gobierno de Croacia</t>
        </is>
      </c>
      <c r="L90" s="66" t="inlineStr">
        <is>
          <t>https://vlada.gov.hr/news/croatia-marks-31st-anniversary-of-jna-shelling-of-banski-dvori/36174</t>
        </is>
      </c>
      <c r="M90" s="66" t="inlineStr">
        <is>
          <t>verificado</t>
        </is>
      </c>
      <c r="N90" s="2" t="inlineStr"/>
    </row>
    <row r="91">
      <c r="A91" s="66" t="n">
        <v>90</v>
      </c>
      <c r="B91" s="66" t="n">
        <v>1991</v>
      </c>
      <c r="C91" s="66" t="n">
        <v>2003</v>
      </c>
      <c r="D91" s="66" t="inlineStr">
        <is>
          <t>1991–2003</t>
        </is>
      </c>
      <c r="E91" s="2" t="inlineStr">
        <is>
          <t>Zonas de exclusión aérea y Zorro del Desierto</t>
        </is>
      </c>
      <c r="F91" s="66" t="inlineStr">
        <is>
          <t>US, GB, FR</t>
        </is>
      </c>
      <c r="G91" s="66" t="inlineStr">
        <is>
          <t>IQ</t>
        </is>
      </c>
      <c r="H91" s="66" t="inlineStr"/>
      <c r="I91" s="66" t="inlineStr">
        <is>
          <t>no</t>
        </is>
      </c>
      <c r="J91" s="2" t="inlineStr">
        <is>
          <t>Zorro del Desierto fue la primera operación de combate del bombardero B-1B Lancer.</t>
        </is>
      </c>
      <c r="K91" s="66" t="inlineStr">
        <is>
          <t>GlobalSecurity</t>
        </is>
      </c>
      <c r="L91" s="66" t="inlineStr">
        <is>
          <t>https://www.globalsecurity.org/military/ops/desert_fox.htm</t>
        </is>
      </c>
      <c r="M91" s="66" t="inlineStr">
        <is>
          <t>verificado</t>
        </is>
      </c>
      <c r="N91" s="2" t="inlineStr"/>
    </row>
    <row r="92">
      <c r="A92" s="66" t="n">
        <v>91</v>
      </c>
      <c r="B92" s="66" t="n">
        <v>1992</v>
      </c>
      <c r="C92" s="66" t="n">
        <v>1994</v>
      </c>
      <c r="D92" s="66" t="inlineStr">
        <is>
          <t>1992–1994</t>
        </is>
      </c>
      <c r="E92" s="2" t="inlineStr">
        <is>
          <t>Primera guerra de Nagorno Karabaj: Stepanakert</t>
        </is>
      </c>
      <c r="F92" s="66" t="inlineStr">
        <is>
          <t>AZ</t>
        </is>
      </c>
      <c r="G92" s="66" t="inlineStr">
        <is>
          <t>AZ</t>
        </is>
      </c>
      <c r="H92" s="66" t="inlineStr"/>
      <c r="I92" s="66" t="inlineStr">
        <is>
          <t>no</t>
        </is>
      </c>
      <c r="J92" s="2" t="inlineStr">
        <is>
          <t>Desde junio de 1992 Azerbaiyán bombardeó pueblos con aviones Su-25, algunos pilotados por mercenarios rusos, según Helsinki Watch.</t>
        </is>
      </c>
      <c r="K92" s="66" t="inlineStr">
        <is>
          <t>Human Rights Watch / Helsinki Watch (1993)</t>
        </is>
      </c>
      <c r="L92" s="66" t="inlineStr">
        <is>
          <t>https://www.hrw.org/sites/default/files/reports/USSR2937.PDF</t>
        </is>
      </c>
      <c r="M92" s="66" t="inlineStr">
        <is>
          <t>verificado</t>
        </is>
      </c>
      <c r="N92" s="2" t="inlineStr"/>
    </row>
    <row r="93">
      <c r="A93" s="66" t="n">
        <v>92</v>
      </c>
      <c r="B93" s="66" t="n">
        <v>1994</v>
      </c>
      <c r="C93" s="66" t="n">
        <v>1994</v>
      </c>
      <c r="D93" s="66" t="inlineStr">
        <is>
          <t>1994</t>
        </is>
      </c>
      <c r="E93" s="2" t="inlineStr">
        <is>
          <t>Guerra civil de Yemen: Adén</t>
        </is>
      </c>
      <c r="F93" s="66" t="inlineStr">
        <is>
          <t>YE</t>
        </is>
      </c>
      <c r="G93" s="66" t="inlineStr">
        <is>
          <t>YE</t>
        </is>
      </c>
      <c r="H93" s="66" t="inlineStr"/>
      <c r="I93" s="66" t="inlineStr">
        <is>
          <t>no</t>
        </is>
      </c>
      <c r="J93" s="2" t="inlineStr">
        <is>
          <t>El 11 de mayo de 1994 un Scud separatista mató a unas 25 personas en Saná, el peor ataque con misiles de la guerra.</t>
        </is>
      </c>
      <c r="K93" s="66" t="inlineStr">
        <is>
          <t>Human Rights Watch (1994)</t>
        </is>
      </c>
      <c r="L93" s="66" t="inlineStr">
        <is>
          <t>https://www.hrw.org/reports/YEMEN94O.PDF</t>
        </is>
      </c>
      <c r="M93" s="66" t="inlineStr">
        <is>
          <t>verificado</t>
        </is>
      </c>
      <c r="N93" s="2" t="inlineStr"/>
    </row>
    <row r="94">
      <c r="A94" s="66" t="n">
        <v>93</v>
      </c>
      <c r="B94" s="66" t="n">
        <v>1994</v>
      </c>
      <c r="C94" s="66" t="n">
        <v>2009</v>
      </c>
      <c r="D94" s="66" t="inlineStr">
        <is>
          <t>1994–2009</t>
        </is>
      </c>
      <c r="E94" s="2" t="inlineStr">
        <is>
          <t>Guerras de Chechenia: Grozni</t>
        </is>
      </c>
      <c r="F94" s="66" t="inlineStr">
        <is>
          <t>RU</t>
        </is>
      </c>
      <c r="G94" s="66" t="inlineStr">
        <is>
          <t>RU</t>
        </is>
      </c>
      <c r="H94" s="66" t="inlineStr"/>
      <c r="I94" s="66" t="inlineStr">
        <is>
          <t>no</t>
        </is>
      </c>
      <c r="J94" s="2" t="inlineStr">
        <is>
          <t>La batalla de Grozni (1994–1995) supuso el bombardeo más intenso en Europa desde la Segunda Guerra Mundial.</t>
        </is>
      </c>
      <c r="K94" s="66" t="inlineStr">
        <is>
          <t>Wikipedia (Battle of Grozny 1994–95)</t>
        </is>
      </c>
      <c r="L94" s="66" t="inlineStr">
        <is>
          <t>https://en.wikipedia.org/wiki/Battle_of_Grozny_(1994%E2%80%931995)</t>
        </is>
      </c>
      <c r="M94" s="66" t="inlineStr">
        <is>
          <t>verificado</t>
        </is>
      </c>
      <c r="N94" s="2" t="inlineStr"/>
    </row>
    <row r="95">
      <c r="A95" s="66" t="n">
        <v>94</v>
      </c>
      <c r="B95" s="66" t="n">
        <v>1995</v>
      </c>
      <c r="C95" s="66" t="n">
        <v>1995</v>
      </c>
      <c r="D95" s="66" t="inlineStr">
        <is>
          <t>1995</t>
        </is>
      </c>
      <c r="E95" s="2" t="inlineStr">
        <is>
          <t>Guerra del Cenepa</t>
        </is>
      </c>
      <c r="F95" s="66" t="inlineStr">
        <is>
          <t>EC, PE</t>
        </is>
      </c>
      <c r="G95" s="66" t="inlineStr">
        <is>
          <t>EC, PE</t>
        </is>
      </c>
      <c r="H95" s="66" t="inlineStr"/>
      <c r="I95" s="66" t="inlineStr">
        <is>
          <t>no</t>
        </is>
      </c>
      <c r="J95" s="2" t="inlineStr">
        <is>
          <t>En febrero de 1995 las defensas y cazas de Ecuador derribaron al menos tres aviones y un helicóptero peruanos en pocas horas.</t>
        </is>
      </c>
      <c r="K95" s="66" t="inlineStr">
        <is>
          <t>Deseret News (AP), 12 feb 1995</t>
        </is>
      </c>
      <c r="L95" s="66" t="inlineStr">
        <is>
          <t>https://www.deseret.com/1995/2/12/19158772/ecuador-shoots-down-3-peru-jets-copter/</t>
        </is>
      </c>
      <c r="M95" s="66" t="inlineStr">
        <is>
          <t>verificado</t>
        </is>
      </c>
      <c r="N95" s="2" t="inlineStr"/>
    </row>
    <row r="96">
      <c r="A96" s="66" t="n">
        <v>95</v>
      </c>
      <c r="B96" s="66" t="n">
        <v>1994</v>
      </c>
      <c r="C96" s="66" t="n">
        <v>1995</v>
      </c>
      <c r="D96" s="66" t="inlineStr">
        <is>
          <t>1994–1995</t>
        </is>
      </c>
      <c r="E96" s="2" t="inlineStr">
        <is>
          <t>Ataques de la OTAN en Bosnia y Croacia (Udbina) y Operación Fuerza Deliberada</t>
        </is>
      </c>
      <c r="F96" s="66" t="inlineStr">
        <is>
          <t>US, GB, FR, NL, ES, IT, DE, TR</t>
        </is>
      </c>
      <c r="G96" s="66" t="inlineStr">
        <is>
          <t>BA, HR</t>
        </is>
      </c>
      <c r="H96" s="66" t="inlineStr"/>
      <c r="I96" s="66" t="inlineStr">
        <is>
          <t>no</t>
        </is>
      </c>
      <c r="J96" s="2" t="inlineStr">
        <is>
          <t>Casi 7 de cada 10 bombas fueron guiadas de precisión (708 de 1.026), una proporción inédita hasta entonces.</t>
        </is>
      </c>
      <c r="K96" s="66" t="inlineStr">
        <is>
          <t>GlobalSecurity</t>
        </is>
      </c>
      <c r="L96" s="66" t="inlineStr">
        <is>
          <t>https://www.globalsecurity.org/military/ops/deliberate_force.htm</t>
        </is>
      </c>
      <c r="M96" s="66" t="inlineStr">
        <is>
          <t>verificado</t>
        </is>
      </c>
      <c r="N96" s="2" t="inlineStr"/>
    </row>
    <row r="97">
      <c r="A97" s="66" t="n">
        <v>96</v>
      </c>
      <c r="B97" s="66" t="n">
        <v>1996</v>
      </c>
      <c r="C97" s="66" t="n">
        <v>1996</v>
      </c>
      <c r="D97" s="66" t="inlineStr">
        <is>
          <t>1996</t>
        </is>
      </c>
      <c r="E97" s="2" t="inlineStr">
        <is>
          <t>Operación Uvas de la Ira</t>
        </is>
      </c>
      <c r="F97" s="66" t="inlineStr">
        <is>
          <t>IL</t>
        </is>
      </c>
      <c r="G97" s="66" t="inlineStr">
        <is>
          <t>LB</t>
        </is>
      </c>
      <c r="H97" s="66" t="inlineStr"/>
      <c r="I97" s="66" t="inlineStr">
        <is>
          <t>no</t>
        </is>
      </c>
      <c r="J97" s="2" t="inlineStr">
        <is>
          <t>El 18 de abril de 1996 la artillería israelí alcanzó la base de la ONU en Qana, donde se refugiaban civiles: murieron 106.</t>
        </is>
      </c>
      <c r="K97" s="66" t="inlineStr">
        <is>
          <t>Encyclopedia.com</t>
        </is>
      </c>
      <c r="L97" s="66" t="inlineStr">
        <is>
          <t>https://www.encyclopedia.com/politics/dictionaries-thesauruses-pictures-and-press-releases/grapes-wrath-operation</t>
        </is>
      </c>
      <c r="M97" s="66" t="inlineStr">
        <is>
          <t>verificado</t>
        </is>
      </c>
      <c r="N97" s="2" t="inlineStr"/>
    </row>
    <row r="98">
      <c r="A98" s="66" t="n">
        <v>97</v>
      </c>
      <c r="B98" s="66" t="n">
        <v>1998</v>
      </c>
      <c r="C98" s="66" t="n">
        <v>1998</v>
      </c>
      <c r="D98" s="66" t="inlineStr">
        <is>
          <t>1998</t>
        </is>
      </c>
      <c r="E98" s="2" t="inlineStr">
        <is>
          <t>Ataques con misiles de crucero a Sudán y Afganistán</t>
        </is>
      </c>
      <c r="F98" s="66" t="inlineStr">
        <is>
          <t>US</t>
        </is>
      </c>
      <c r="G98" s="66" t="inlineStr">
        <is>
          <t>SD, AF</t>
        </is>
      </c>
      <c r="H98" s="66" t="inlineStr"/>
      <c r="I98" s="66" t="inlineStr">
        <is>
          <t>no</t>
        </is>
      </c>
      <c r="J98" s="2" t="inlineStr">
        <is>
          <t>Los 13 misiles lanzados sobre Jartum destruyeron la farmacéutica Al-Shifa, que luego resultó no fabricar armas químicas.</t>
        </is>
      </c>
      <c r="K98" s="66" t="inlineStr">
        <is>
          <t>War on the Rocks</t>
        </is>
      </c>
      <c r="L98" s="66" t="inlineStr">
        <is>
          <t>https://warontherocks.com/2013/09/syria-signaling-and-operation-infinite-reach/</t>
        </is>
      </c>
      <c r="M98" s="66" t="inlineStr">
        <is>
          <t>verificado</t>
        </is>
      </c>
      <c r="N98" s="2" t="inlineStr"/>
    </row>
    <row r="99">
      <c r="A99" s="66" t="n">
        <v>98</v>
      </c>
      <c r="B99" s="66" t="n">
        <v>1998</v>
      </c>
      <c r="C99" s="66" t="n">
        <v>2000</v>
      </c>
      <c r="D99" s="66" t="inlineStr">
        <is>
          <t>1998–2000</t>
        </is>
      </c>
      <c r="E99" s="2" t="inlineStr">
        <is>
          <t>Guerra entre Eritrea y Etiopía: Mekele, Asmara</t>
        </is>
      </c>
      <c r="F99" s="66" t="inlineStr">
        <is>
          <t>ET, ER</t>
        </is>
      </c>
      <c r="G99" s="66" t="inlineStr">
        <is>
          <t>ER, ET</t>
        </is>
      </c>
      <c r="H99" s="66" t="inlineStr"/>
      <c r="I99" s="66" t="inlineStr">
        <is>
          <t>no</t>
        </is>
      </c>
      <c r="J99" s="2" t="inlineStr">
        <is>
          <t>El 5 de junio de 1998 aviones eritreos bombardearon una escuela en Mekele (unos 50 muertos); Etiopía respondió atacando el aeropuerto de Asmara.</t>
        </is>
      </c>
      <c r="K99" s="66" t="inlineStr">
        <is>
          <t>Wikipedia</t>
        </is>
      </c>
      <c r="L99" s="66" t="inlineStr">
        <is>
          <t>https://en.wikipedia.org/wiki/1998_Eritrean_invasion_of_Ethiopia</t>
        </is>
      </c>
      <c r="M99" s="66" t="inlineStr">
        <is>
          <t>verificado</t>
        </is>
      </c>
      <c r="N99" s="2" t="inlineStr"/>
    </row>
    <row r="100">
      <c r="A100" s="66" t="n">
        <v>99</v>
      </c>
      <c r="B100" s="66" t="n">
        <v>1999</v>
      </c>
      <c r="C100" s="66" t="n">
        <v>1999</v>
      </c>
      <c r="D100" s="66" t="inlineStr">
        <is>
          <t>1999</t>
        </is>
      </c>
      <c r="E100" s="2" t="inlineStr">
        <is>
          <t>Bombardeo de la OTAN a Yugoslavia</t>
        </is>
      </c>
      <c r="F100" s="66" t="inlineStr">
        <is>
          <t>US, GB, FR, DE, IT, NL, ES, CA, BE, DK, NO, PT, TR</t>
        </is>
      </c>
      <c r="G100" s="66" t="inlineStr">
        <is>
          <t>RS, XK, ME</t>
        </is>
      </c>
      <c r="H100" s="66" t="inlineStr"/>
      <c r="I100" s="66" t="inlineStr">
        <is>
          <t>no</t>
        </is>
      </c>
      <c r="J100" s="2" t="inlineStr">
        <is>
          <t>Las bombas de racimo de la OTAN mataron entre 90 y 150 civiles; la proporción de bombas guiadas cayó de más del 90% a 10–20%.</t>
        </is>
      </c>
      <c r="K100" s="66" t="inlineStr">
        <is>
          <t>Human Rights Watch (2000)</t>
        </is>
      </c>
      <c r="L100" s="66" t="inlineStr">
        <is>
          <t>https://www.hrw.org/reports/2000/nato/Natbm200-01.htm</t>
        </is>
      </c>
      <c r="M100" s="66" t="inlineStr">
        <is>
          <t>verificado</t>
        </is>
      </c>
      <c r="N100" s="2" t="inlineStr"/>
    </row>
    <row r="101">
      <c r="A101" s="66" t="n">
        <v>100</v>
      </c>
      <c r="B101" s="66" t="n">
        <v>1990</v>
      </c>
      <c r="C101" s="66" t="n">
        <v>2026</v>
      </c>
      <c r="D101" s="66" t="inlineStr">
        <is>
          <t>1990–2026</t>
        </is>
      </c>
      <c r="E101" s="2" t="inlineStr">
        <is>
          <t>Conflicto armado interno: bombardeos contra guerrillas, disidencias y grupos armados (de Casa Verde al gobierno Petro)</t>
        </is>
      </c>
      <c r="F101" s="66" t="inlineStr">
        <is>
          <t>CO</t>
        </is>
      </c>
      <c r="G101" s="66" t="inlineStr">
        <is>
          <t>CO</t>
        </is>
      </c>
      <c r="H101" s="66" t="inlineStr"/>
      <c r="I101" s="66" t="inlineStr">
        <is>
          <t>no</t>
        </is>
      </c>
      <c r="J101" s="2" t="inlineStr">
        <is>
          <t>En 2019 un bombardeo en Caquetá mató a ocho niños y adolescentes; el ministro de Defensa, Guillermo Botero, tuvo que renunciar.</t>
        </is>
      </c>
      <c r="K101" s="66" t="inlineStr">
        <is>
          <t>El Tiempo</t>
        </is>
      </c>
      <c r="L101" s="66" t="inlineStr">
        <is>
          <t>https://www.eltiempo.com/unidad-investigativa/asi-fue-el-bombardeo-en-el-que-murieron-8-ninos-en-caqueta-432146</t>
        </is>
      </c>
      <c r="M101" s="66" t="inlineStr">
        <is>
          <t>verificado</t>
        </is>
      </c>
      <c r="N101" s="2" t="inlineStr"/>
    </row>
    <row r="102">
      <c r="A102" s="66" t="n">
        <v>101</v>
      </c>
      <c r="B102" s="66" t="n">
        <v>2001</v>
      </c>
      <c r="C102" s="66" t="n">
        <v>2021</v>
      </c>
      <c r="D102" s="66" t="inlineStr">
        <is>
          <t>2001–2021</t>
        </is>
      </c>
      <c r="E102" s="2" t="inlineStr">
        <is>
          <t>Guerra de Afganistán</t>
        </is>
      </c>
      <c r="F102" s="66" t="inlineStr">
        <is>
          <t>US, GB, FR, DE, CA, AU, NL, AF</t>
        </is>
      </c>
      <c r="G102" s="66" t="inlineStr">
        <is>
          <t>AF</t>
        </is>
      </c>
      <c r="H102" s="66" t="inlineStr">
        <is>
          <t>coalición internacional y el gobierno de la República Islámica de Afganistán</t>
        </is>
      </c>
      <c r="I102" s="66" t="inlineStr">
        <is>
          <t>sí</t>
        </is>
      </c>
      <c r="J102" s="2" t="inlineStr">
        <is>
          <t>En 2019, mientras negociaba la paz con los talibanes, EE. UU. lanzó más bombas sobre Afganistán que en ningún otro año de la década.</t>
        </is>
      </c>
      <c r="K102" s="66" t="inlineStr">
        <is>
          <t>Al Jazeera</t>
        </is>
      </c>
      <c r="L102" s="66" t="inlineStr">
        <is>
          <t>https://www.aljazeera.com/news/2020/1/29/record-7423-us-bombs-dropped-in-afghanistan-in-2019-report</t>
        </is>
      </c>
      <c r="M102" s="66" t="inlineStr">
        <is>
          <t>verificado</t>
        </is>
      </c>
      <c r="N102" s="2" t="inlineStr"/>
    </row>
    <row r="103">
      <c r="A103" s="66" t="n">
        <v>102</v>
      </c>
      <c r="B103" s="66" t="n">
        <v>2002</v>
      </c>
      <c r="C103" s="66" t="n">
        <v>2026</v>
      </c>
      <c r="D103" s="66" t="inlineStr">
        <is>
          <t>2002–2026</t>
        </is>
      </c>
      <c r="E103" s="2" t="inlineStr">
        <is>
          <t>Ataques con drones, aviones y misiles en Yemen</t>
        </is>
      </c>
      <c r="F103" s="66" t="inlineStr">
        <is>
          <t>US</t>
        </is>
      </c>
      <c r="G103" s="66" t="inlineStr">
        <is>
          <t>YE</t>
        </is>
      </c>
      <c r="H103" s="66" t="inlineStr"/>
      <c r="I103" s="66" t="inlineStr">
        <is>
          <t>no</t>
        </is>
      </c>
      <c r="J103" s="2" t="inlineStr">
        <is>
          <t>El 3 de noviembre de 2002, en Marib, EE. UU. hizo su primer ataque con dron conocido fuera de Afganistán.</t>
        </is>
      </c>
      <c r="K103" s="66" t="inlineStr">
        <is>
          <t>Wikipedia</t>
        </is>
      </c>
      <c r="L103" s="66" t="inlineStr">
        <is>
          <t>https://en.wikipedia.org/wiki/2002_Marib_airstrike</t>
        </is>
      </c>
      <c r="M103" s="66" t="inlineStr">
        <is>
          <t>verificado</t>
        </is>
      </c>
      <c r="N103" s="2" t="inlineStr"/>
    </row>
    <row r="104">
      <c r="A104" s="66" t="n">
        <v>103</v>
      </c>
      <c r="B104" s="66" t="n">
        <v>2003</v>
      </c>
      <c r="C104" s="66" t="n">
        <v>2003</v>
      </c>
      <c r="D104" s="66" t="inlineStr">
        <is>
          <t>2003</t>
        </is>
      </c>
      <c r="E104" s="2" t="inlineStr">
        <is>
          <t>Invasión de Irak: conmoción y pavor</t>
        </is>
      </c>
      <c r="F104" s="66" t="inlineStr">
        <is>
          <t>US, GB, AU</t>
        </is>
      </c>
      <c r="G104" s="66" t="inlineStr">
        <is>
          <t>IQ</t>
        </is>
      </c>
      <c r="H104" s="66" t="inlineStr"/>
      <c r="I104" s="66" t="inlineStr">
        <is>
          <t>no</t>
        </is>
      </c>
      <c r="J104" s="2" t="inlineStr">
        <is>
          <t>En menos de un mes, además de 29.000 bombas, se lanzaron unas 1.500 bombas de racimo desde aviones.</t>
        </is>
      </c>
      <c r="K104" s="66" t="inlineStr">
        <is>
          <t>Commonwealth Institute (PDA), con datos de USCENTAF</t>
        </is>
      </c>
      <c r="L104" s="66" t="inlineStr">
        <is>
          <t>https://www.comw.org/pda/fulltext/0310rm8exsum.pdf</t>
        </is>
      </c>
      <c r="M104" s="66" t="inlineStr">
        <is>
          <t>verificado</t>
        </is>
      </c>
      <c r="N104" s="2" t="inlineStr"/>
    </row>
    <row r="105">
      <c r="A105" s="66" t="n">
        <v>104</v>
      </c>
      <c r="B105" s="66" t="n">
        <v>2003</v>
      </c>
      <c r="C105" s="66" t="n">
        <v>2020</v>
      </c>
      <c r="D105" s="66" t="inlineStr">
        <is>
          <t>2003–2020</t>
        </is>
      </c>
      <c r="E105" s="2" t="inlineStr">
        <is>
          <t>Guerra de Darfur</t>
        </is>
      </c>
      <c r="F105" s="66" t="inlineStr">
        <is>
          <t>SD</t>
        </is>
      </c>
      <c r="G105" s="66" t="inlineStr">
        <is>
          <t>SD</t>
        </is>
      </c>
      <c r="H105" s="66" t="inlineStr"/>
      <c r="I105" s="66" t="inlineStr">
        <is>
          <t>no</t>
        </is>
      </c>
      <c r="J105" s="2" t="inlineStr">
        <is>
          <t>Aviones Antonov lanzaban 'bombas de barril' caseras llenas de metralla; en Habila (agosto 2003) seis ataques mataron a 24 civiles.</t>
        </is>
      </c>
      <c r="K105" s="66" t="inlineStr">
        <is>
          <t>Human Rights Watch, 'Darfur Destroyed' (2004)</t>
        </is>
      </c>
      <c r="L105" s="66" t="inlineStr">
        <is>
          <t>https://www.hrw.org/reports/2004/sudan0504/sudan0504full.pdf</t>
        </is>
      </c>
      <c r="M105" s="66" t="inlineStr">
        <is>
          <t>verificado</t>
        </is>
      </c>
      <c r="N105" s="2" t="inlineStr"/>
    </row>
    <row r="106">
      <c r="A106" s="66" t="n">
        <v>105</v>
      </c>
      <c r="B106" s="66" t="n">
        <v>2004</v>
      </c>
      <c r="C106" s="66" t="n">
        <v>2018</v>
      </c>
      <c r="D106" s="66" t="inlineStr">
        <is>
          <t>2004–2018</t>
        </is>
      </c>
      <c r="E106" s="2" t="inlineStr">
        <is>
          <t>Ataques con drones en Waziristán</t>
        </is>
      </c>
      <c r="F106" s="66" t="inlineStr">
        <is>
          <t>US</t>
        </is>
      </c>
      <c r="G106" s="66" t="inlineStr">
        <is>
          <t>PK</t>
        </is>
      </c>
      <c r="H106" s="66" t="inlineStr"/>
      <c r="I106" s="66" t="inlineStr">
        <is>
          <t>no</t>
        </is>
      </c>
      <c r="J106" s="2" t="inlineStr">
        <is>
          <t>Los ataques con drones en Pakistán alcanzaron su máximo en 2010, con 122 en un solo año.</t>
        </is>
      </c>
      <c r="K106" s="66" t="inlineStr">
        <is>
          <t>New America</t>
        </is>
      </c>
      <c r="L106" s="66" t="inlineStr">
        <is>
          <t>https://securitydata.newamerica.net/drones/key-findings.html?country=Pakistan</t>
        </is>
      </c>
      <c r="M106" s="66" t="inlineStr">
        <is>
          <t>verificado</t>
        </is>
      </c>
      <c r="N106" s="2" t="inlineStr"/>
    </row>
    <row r="107">
      <c r="A107" s="66" t="n">
        <v>106</v>
      </c>
      <c r="B107" s="66" t="n">
        <v>2006</v>
      </c>
      <c r="C107" s="66" t="n">
        <v>2006</v>
      </c>
      <c r="D107" s="66" t="inlineStr">
        <is>
          <t>2006</t>
        </is>
      </c>
      <c r="E107" s="2" t="inlineStr">
        <is>
          <t>Guerra del Líbano</t>
        </is>
      </c>
      <c r="F107" s="66" t="inlineStr">
        <is>
          <t>IL</t>
        </is>
      </c>
      <c r="G107" s="66" t="inlineStr">
        <is>
          <t>LB</t>
        </is>
      </c>
      <c r="H107" s="66" t="inlineStr"/>
      <c r="I107" s="66" t="inlineStr">
        <is>
          <t>no</t>
        </is>
      </c>
      <c r="J107" s="2" t="inlineStr">
        <is>
          <t>Quedaron hasta un millón de submuniciones sin explotar en más de 830 sitios; el 90% se disparó en las últimas 72 horas.</t>
        </is>
      </c>
      <c r="K107" s="66" t="inlineStr">
        <is>
          <t>JMU CISR (datos ONU)</t>
        </is>
      </c>
      <c r="L107" s="66" t="inlineStr">
        <is>
          <t>https://www.jmu.edu/cisr/research/lebanon-facts.shtml</t>
        </is>
      </c>
      <c r="M107" s="66" t="inlineStr">
        <is>
          <t>verificado</t>
        </is>
      </c>
      <c r="N107" s="2" t="inlineStr"/>
    </row>
    <row r="108">
      <c r="A108" s="66" t="n">
        <v>107</v>
      </c>
      <c r="B108" s="66" t="n">
        <v>2007</v>
      </c>
      <c r="C108" s="66" t="n">
        <v>2026</v>
      </c>
      <c r="D108" s="66" t="inlineStr">
        <is>
          <t>2007–2026</t>
        </is>
      </c>
      <c r="E108" s="2" t="inlineStr">
        <is>
          <t>Ataques aéreos y con drones en Somalia</t>
        </is>
      </c>
      <c r="F108" s="66" t="inlineStr">
        <is>
          <t>US, ET, KE, TR, SO</t>
        </is>
      </c>
      <c r="G108" s="66" t="inlineStr">
        <is>
          <t>SO</t>
        </is>
      </c>
      <c r="H108" s="66" t="inlineStr"/>
      <c r="I108" s="66" t="inlineStr">
        <is>
          <t>sí</t>
        </is>
      </c>
      <c r="J108" s="2" t="inlineStr">
        <is>
          <t>En 2025 EE. UU. atacó Somalia más veces que bajo Bush, Obama y Biden juntos.</t>
        </is>
      </c>
      <c r="K108" s="66" t="inlineStr">
        <is>
          <t>Al Jazeera (New America)</t>
        </is>
      </c>
      <c r="L108" s="66" t="inlineStr">
        <is>
          <t>https://www.aljazeera.com/news/2025/12/17/us-dramatically-escalates-air-strikes-on-somalia-under-trump-this-year</t>
        </is>
      </c>
      <c r="M108" s="66" t="inlineStr">
        <is>
          <t>verificado</t>
        </is>
      </c>
      <c r="N108" s="2" t="inlineStr"/>
    </row>
    <row r="109">
      <c r="A109" s="66" t="n">
        <v>108</v>
      </c>
      <c r="B109" s="66" t="n">
        <v>2008</v>
      </c>
      <c r="C109" s="66" t="n">
        <v>2008</v>
      </c>
      <c r="D109" s="66" t="inlineStr">
        <is>
          <t>2008</t>
        </is>
      </c>
      <c r="E109" s="2" t="inlineStr">
        <is>
          <t>Guerra ruso-georgiana: Gori y Tsjinvali</t>
        </is>
      </c>
      <c r="F109" s="66" t="inlineStr">
        <is>
          <t>RU, GE</t>
        </is>
      </c>
      <c r="G109" s="66" t="inlineStr">
        <is>
          <t>GE</t>
        </is>
      </c>
      <c r="H109" s="66" t="inlineStr"/>
      <c r="I109" s="66" t="inlineStr">
        <is>
          <t>sí</t>
        </is>
      </c>
      <c r="J109" s="2" t="inlineStr">
        <is>
          <t>Rusia usó bombas de racimo en o cerca de 9 pueblos georgianos, incluida Gori: al menos 12 civiles muertos y 46 heridos.</t>
        </is>
      </c>
      <c r="K109" s="66" t="inlineStr">
        <is>
          <t>Human Rights Watch (2009)</t>
        </is>
      </c>
      <c r="L109" s="66" t="inlineStr">
        <is>
          <t>https://www.hrw.org/report/2009/04/14/dying-practice/use-cluster-munitions-russia-and-georgia-august-2008</t>
        </is>
      </c>
      <c r="M109" s="66" t="inlineStr">
        <is>
          <t>verificado</t>
        </is>
      </c>
      <c r="N109" s="2" t="inlineStr"/>
    </row>
    <row r="110">
      <c r="A110" s="66" t="n">
        <v>109</v>
      </c>
      <c r="B110" s="66" t="n">
        <v>2008</v>
      </c>
      <c r="C110" s="66" t="n">
        <v>2008</v>
      </c>
      <c r="D110" s="66" t="inlineStr">
        <is>
          <t>2008</t>
        </is>
      </c>
      <c r="E110" s="2" t="inlineStr">
        <is>
          <t>Operación Fénix: campamento de las FARC en Ecuador</t>
        </is>
      </c>
      <c r="F110" s="66" t="inlineStr">
        <is>
          <t>CO</t>
        </is>
      </c>
      <c r="G110" s="66" t="inlineStr">
        <is>
          <t>EC</t>
        </is>
      </c>
      <c r="H110" s="66" t="inlineStr"/>
      <c r="I110" s="66" t="inlineStr">
        <is>
          <t>no</t>
        </is>
      </c>
      <c r="J110" s="2" t="inlineStr">
        <is>
          <t>El 1 de marzo de 2008 el bombardeo, 1,8 km dentro de Ecuador, mató a 'Raúl Reyes' y a más de 20 personas, entre ellas 4 estudiantes mexicanos y un ecuatoriano, y provocó una crisis diplomática.</t>
        </is>
      </c>
      <c r="K110" s="66" t="inlineStr">
        <is>
          <t>Wikipedia (es)</t>
        </is>
      </c>
      <c r="L110" s="66" t="inlineStr">
        <is>
          <t>https://es.wikipedia.org/wiki/Operaci%C3%B3n_F%C3%A9nix</t>
        </is>
      </c>
      <c r="M110" s="66" t="inlineStr">
        <is>
          <t>verificado</t>
        </is>
      </c>
      <c r="N110" s="2" t="inlineStr"/>
    </row>
    <row r="111">
      <c r="A111" s="66" t="n">
        <v>110</v>
      </c>
      <c r="B111" s="66" t="n">
        <v>2008</v>
      </c>
      <c r="C111" s="66" t="n">
        <v>2009</v>
      </c>
      <c r="D111" s="66" t="inlineStr">
        <is>
          <t>2008–2009</t>
        </is>
      </c>
      <c r="E111" s="2" t="inlineStr">
        <is>
          <t>Operación Plomo Fundido (Gaza)</t>
        </is>
      </c>
      <c r="F111" s="66" t="inlineStr">
        <is>
          <t>IL</t>
        </is>
      </c>
      <c r="G111" s="66" t="inlineStr">
        <is>
          <t>PS</t>
        </is>
      </c>
      <c r="H111" s="66" t="inlineStr"/>
      <c r="I111" s="66" t="inlineStr">
        <is>
          <t>no</t>
        </is>
      </c>
      <c r="J111" s="2" t="n"/>
      <c r="K111" s="66" t="n"/>
      <c r="L111" s="66" t="n"/>
      <c r="M111" s="66" t="inlineStr">
        <is>
          <t>verificado</t>
        </is>
      </c>
      <c r="N111" s="2" t="inlineStr"/>
    </row>
    <row r="112">
      <c r="A112" s="66" t="n">
        <v>111</v>
      </c>
      <c r="B112" s="66" t="n">
        <v>2009</v>
      </c>
      <c r="C112" s="66" t="n">
        <v>2009</v>
      </c>
      <c r="D112" s="66" t="inlineStr">
        <is>
          <t>2009</t>
        </is>
      </c>
      <c r="E112" s="2" t="inlineStr">
        <is>
          <t>Fase final de la guerra civil de Sri Lanka</t>
        </is>
      </c>
      <c r="F112" s="66" t="inlineStr">
        <is>
          <t>LK</t>
        </is>
      </c>
      <c r="G112" s="66" t="inlineStr">
        <is>
          <t>LK</t>
        </is>
      </c>
      <c r="H112" s="66" t="inlineStr"/>
      <c r="I112" s="66" t="inlineStr">
        <is>
          <t>no</t>
        </is>
      </c>
      <c r="J112" s="2" t="inlineStr">
        <is>
          <t>El panel de la ONU concluyó que el ejército bombardeó las 'zonas de no fuego' donde había pedido a los civiles refugiarse.</t>
        </is>
      </c>
      <c r="K112" s="66" t="inlineStr">
        <is>
          <t>Panel de Expertos de la ONU (2011), vía Wikipedia</t>
        </is>
      </c>
      <c r="L112" s="66" t="inlineStr">
        <is>
          <t>https://en.wikipedia.org/wiki/Report_of_the_Secretary-General's_Panel_of_Experts_on_Accountability_in_Sri_Lanka</t>
        </is>
      </c>
      <c r="M112" s="66" t="inlineStr">
        <is>
          <t>verificado</t>
        </is>
      </c>
      <c r="N112" s="2" t="inlineStr"/>
    </row>
    <row r="113">
      <c r="A113" s="66" t="n">
        <v>112</v>
      </c>
      <c r="B113" s="66" t="n">
        <v>2009</v>
      </c>
      <c r="C113" s="66" t="n">
        <v>2010</v>
      </c>
      <c r="D113" s="66" t="inlineStr">
        <is>
          <t>2009–2010</t>
        </is>
      </c>
      <c r="E113" s="2" t="inlineStr">
        <is>
          <t>Guerra de Saada: intervención saudí</t>
        </is>
      </c>
      <c r="F113" s="66" t="inlineStr">
        <is>
          <t>SA</t>
        </is>
      </c>
      <c r="G113" s="66" t="inlineStr">
        <is>
          <t>YE</t>
        </is>
      </c>
      <c r="H113" s="66" t="inlineStr"/>
      <c r="I113" s="66" t="inlineStr">
        <is>
          <t>no</t>
        </is>
      </c>
      <c r="J113" s="2" t="inlineStr">
        <is>
          <t>Fue la primera operación militar de Arabia Saudí desde 1991; bombardeó posiciones hutíes a ambos lados de la frontera.</t>
        </is>
      </c>
      <c r="K113" s="66" t="inlineStr">
        <is>
          <t>Wikipedia</t>
        </is>
      </c>
      <c r="L113" s="66" t="inlineStr">
        <is>
          <t>https://en.wikipedia.org/wiki/Operation_Scorched_Earth</t>
        </is>
      </c>
      <c r="M113" s="66" t="inlineStr">
        <is>
          <t>verificado</t>
        </is>
      </c>
      <c r="N113" s="2" t="inlineStr"/>
    </row>
    <row r="114">
      <c r="A114" s="66" t="n">
        <v>113</v>
      </c>
      <c r="B114" s="66" t="n">
        <v>2004</v>
      </c>
      <c r="C114" s="66" t="n">
        <v>2010</v>
      </c>
      <c r="D114" s="66" t="inlineStr">
        <is>
          <t>2004–2010</t>
        </is>
      </c>
      <c r="E114" s="2" t="inlineStr">
        <is>
          <t>Guerras de Saada contra los hutíes</t>
        </is>
      </c>
      <c r="F114" s="66" t="inlineStr">
        <is>
          <t>YE</t>
        </is>
      </c>
      <c r="G114" s="66" t="inlineStr">
        <is>
          <t>YE</t>
        </is>
      </c>
      <c r="H114" s="66" t="inlineStr"/>
      <c r="I114" s="66" t="inlineStr">
        <is>
          <t>no</t>
        </is>
      </c>
      <c r="J114" s="2" t="inlineStr">
        <is>
          <t>El 16 de septiembre de 2009 un bombardeo en Adi (Amrán) mató a unas 85 personas, muchas desplazadas por la guerra.</t>
        </is>
      </c>
      <c r="K114" s="66" t="inlineStr">
        <is>
          <t>Human Rights Watch (2010)</t>
        </is>
      </c>
      <c r="L114" s="66" t="inlineStr">
        <is>
          <t>https://www.hrw.org/report/2010/04/07/all-quiet-northern-front/uninvestigated-laws-war-violations-yemens-war-huthi</t>
        </is>
      </c>
      <c r="M114" s="66" t="inlineStr">
        <is>
          <t>verificado</t>
        </is>
      </c>
      <c r="N114" s="2" t="inlineStr"/>
    </row>
    <row r="115">
      <c r="A115" s="66" t="n">
        <v>114</v>
      </c>
      <c r="B115" s="66" t="n">
        <v>2009</v>
      </c>
      <c r="C115" s="66" t="n">
        <v>2012</v>
      </c>
      <c r="D115" s="66" t="inlineStr">
        <is>
          <t>2009–2012</t>
        </is>
      </c>
      <c r="E115" s="2" t="inlineStr">
        <is>
          <t>Ataques israelíes en Sudán: convoyes y fábrica de Yarmuk</t>
        </is>
      </c>
      <c r="F115" s="66" t="inlineStr">
        <is>
          <t>IL</t>
        </is>
      </c>
      <c r="G115" s="66" t="inlineStr">
        <is>
          <t>SD</t>
        </is>
      </c>
      <c r="H115" s="66" t="inlineStr"/>
      <c r="I115" s="66" t="inlineStr">
        <is>
          <t>no</t>
        </is>
      </c>
      <c r="J115" s="2" t="inlineStr">
        <is>
          <t>En octubre de 2012, según Sudán, cuatro aviones atacaron la fábrica de armas de Yarmuk en Jartum, matando a dos personas.</t>
        </is>
      </c>
      <c r="K115" s="66" t="inlineStr">
        <is>
          <t>Times of Israel</t>
        </is>
      </c>
      <c r="L115" s="66" t="inlineStr">
        <is>
          <t>https://www.timesofisrael.com/sudan-blames-israel-for-arms-factory-explosion/</t>
        </is>
      </c>
      <c r="M115" s="66" t="inlineStr">
        <is>
          <t>verificado</t>
        </is>
      </c>
      <c r="N115" s="2" t="inlineStr"/>
    </row>
    <row r="116">
      <c r="A116" s="66" t="n">
        <v>115</v>
      </c>
      <c r="B116" s="66" t="n">
        <v>2008</v>
      </c>
      <c r="C116" s="66" t="n">
        <v>2017</v>
      </c>
      <c r="D116" s="66" t="inlineStr">
        <is>
          <t>2008–2017</t>
        </is>
      </c>
      <c r="E116" s="2" t="inlineStr">
        <is>
          <t>Ofensivas en las zonas tribales</t>
        </is>
      </c>
      <c r="F116" s="66" t="inlineStr">
        <is>
          <t>PK</t>
        </is>
      </c>
      <c r="G116" s="66" t="inlineStr">
        <is>
          <t>PK</t>
        </is>
      </c>
      <c r="H116" s="66" t="inlineStr"/>
      <c r="I116" s="66" t="inlineStr">
        <is>
          <t>no</t>
        </is>
      </c>
      <c r="J116" s="2" t="inlineStr"/>
      <c r="K116" s="66" t="inlineStr"/>
      <c r="L116" s="66" t="inlineStr"/>
      <c r="M116" s="66" t="inlineStr">
        <is>
          <t>verificado</t>
        </is>
      </c>
      <c r="N116" s="2" t="inlineStr"/>
    </row>
    <row r="117">
      <c r="A117" s="66" t="n">
        <v>116</v>
      </c>
      <c r="B117" s="66" t="n">
        <v>2011</v>
      </c>
      <c r="C117" s="66" t="n">
        <v>2011</v>
      </c>
      <c r="D117" s="66" t="inlineStr">
        <is>
          <t>2011</t>
        </is>
      </c>
      <c r="E117" s="2" t="inlineStr">
        <is>
          <t>Intervención de la OTAN en Libia</t>
        </is>
      </c>
      <c r="F117" s="66" t="inlineStr">
        <is>
          <t>FR, GB, US, IT, CA, BE, DK, NO, QA, AE</t>
        </is>
      </c>
      <c r="G117" s="66" t="inlineStr">
        <is>
          <t>LY</t>
        </is>
      </c>
      <c r="H117" s="66" t="inlineStr"/>
      <c r="I117" s="66" t="inlineStr">
        <is>
          <t>no</t>
        </is>
      </c>
      <c r="J117" s="2" t="inlineStr">
        <is>
          <t>En siete meses la OTAN dañó o destruyó unos 6.000 objetivos militares, con un promedio de 120 salidas diarias.</t>
        </is>
      </c>
      <c r="K117" s="66" t="inlineStr">
        <is>
          <t>OTAN</t>
        </is>
      </c>
      <c r="L117" s="66" t="inlineStr">
        <is>
          <t>https://www.nato.int/en/what-we-do/operations-and-missions/nato-and-libya-february-october-2011</t>
        </is>
      </c>
      <c r="M117" s="66" t="inlineStr">
        <is>
          <t>verificado</t>
        </is>
      </c>
      <c r="N117" s="2" t="inlineStr"/>
    </row>
    <row r="118">
      <c r="A118" s="66" t="n">
        <v>117</v>
      </c>
      <c r="B118" s="66" t="n">
        <v>2011</v>
      </c>
      <c r="C118" s="66" t="n">
        <v>2011</v>
      </c>
      <c r="D118" s="66" t="inlineStr">
        <is>
          <t>2011</t>
        </is>
      </c>
      <c r="E118" s="2" t="inlineStr">
        <is>
          <t>Ataques de las fuerzas de Gadafi</t>
        </is>
      </c>
      <c r="F118" s="66" t="inlineStr">
        <is>
          <t>LY</t>
        </is>
      </c>
      <c r="G118" s="66" t="inlineStr">
        <is>
          <t>LY</t>
        </is>
      </c>
      <c r="H118" s="66" t="inlineStr"/>
      <c r="I118" s="66" t="inlineStr">
        <is>
          <t>no</t>
        </is>
      </c>
      <c r="J118" s="2" t="inlineStr">
        <is>
          <t>En febrero de 2011 dos pilotos libios huyeron con sus Mirage a Malta tras recibir órdenes de bombardear a manifestantes.</t>
        </is>
      </c>
      <c r="K118" s="66" t="inlineStr">
        <is>
          <t>Al Jazeera (22 feb 2011)</t>
        </is>
      </c>
      <c r="L118" s="66" t="inlineStr">
        <is>
          <t>https://www.aljazeera.com/news/2011/2/22/fresh-violence-rages-in-libya</t>
        </is>
      </c>
      <c r="M118" s="66" t="inlineStr">
        <is>
          <t>verificado</t>
        </is>
      </c>
      <c r="N118" s="2" t="inlineStr"/>
    </row>
    <row r="119">
      <c r="A119" s="66" t="n">
        <v>118</v>
      </c>
      <c r="B119" s="66" t="n">
        <v>2011</v>
      </c>
      <c r="C119" s="66" t="n">
        <v>2024</v>
      </c>
      <c r="D119" s="66" t="inlineStr">
        <is>
          <t>2011–2024</t>
        </is>
      </c>
      <c r="E119" s="2" t="inlineStr">
        <is>
          <t>Guerra civil siria: bombas de barril, Guta, Alepo</t>
        </is>
      </c>
      <c r="F119" s="66" t="inlineStr">
        <is>
          <t>SY</t>
        </is>
      </c>
      <c r="G119" s="66" t="inlineStr">
        <is>
          <t>SY</t>
        </is>
      </c>
      <c r="H119" s="66" t="inlineStr"/>
      <c r="I119" s="66" t="inlineStr">
        <is>
          <t>no</t>
        </is>
      </c>
      <c r="J119" s="2" t="inlineStr">
        <is>
          <t>El pico fue 2014, con 19.654 bombas de barril: más de 50 al día, lanzadas desde helicópteros y aviones.</t>
        </is>
      </c>
      <c r="K119" s="66" t="inlineStr">
        <is>
          <t>Syrian Network for Human Rights</t>
        </is>
      </c>
      <c r="L119" s="66" t="inlineStr">
        <is>
          <t>https://snhr.org/blog/2021/04/15/56121/</t>
        </is>
      </c>
      <c r="M119" s="66" t="inlineStr">
        <is>
          <t>verificado</t>
        </is>
      </c>
      <c r="N119" s="2" t="inlineStr"/>
    </row>
    <row r="120">
      <c r="A120" s="66" t="n">
        <v>119</v>
      </c>
      <c r="B120" s="66" t="n">
        <v>2013</v>
      </c>
      <c r="C120" s="66" t="n">
        <v>2022</v>
      </c>
      <c r="D120" s="66" t="inlineStr">
        <is>
          <t>2013–2022</t>
        </is>
      </c>
      <c r="E120" s="2" t="inlineStr">
        <is>
          <t>Operaciones Serval y Barkhane en el Sahel</t>
        </is>
      </c>
      <c r="F120" s="66" t="inlineStr">
        <is>
          <t>FR</t>
        </is>
      </c>
      <c r="G120" s="66" t="inlineStr">
        <is>
          <t>ML, NE, BF, TD</t>
        </is>
      </c>
      <c r="H120" s="66" t="inlineStr"/>
      <c r="I120" s="66" t="inlineStr">
        <is>
          <t>no</t>
        </is>
      </c>
      <c r="J120" s="2" t="inlineStr">
        <is>
          <t>El 54% de las horas de vuelo francesas en el Sahel dependió del reabastecimiento en vuelo de EE. UU.</t>
        </is>
      </c>
      <c r="K120" s="66" t="inlineStr">
        <is>
          <t>Senado de Francia (2023)</t>
        </is>
      </c>
      <c r="L120" s="66" t="inlineStr">
        <is>
          <t>https://www.senat.fr/rap/r22-708/r22-708_mono.html</t>
        </is>
      </c>
      <c r="M120" s="66" t="inlineStr">
        <is>
          <t>verificado</t>
        </is>
      </c>
      <c r="N120" s="2" t="inlineStr"/>
    </row>
    <row r="121">
      <c r="A121" s="66" t="n">
        <v>120</v>
      </c>
      <c r="B121" s="66" t="n">
        <v>2007</v>
      </c>
      <c r="C121" s="66" t="n">
        <v>2026</v>
      </c>
      <c r="D121" s="66" t="inlineStr">
        <is>
          <t>2007–2026</t>
        </is>
      </c>
      <c r="E121" s="2" t="inlineStr">
        <is>
          <t>Ataques israelíes en Siria: el reactor de Al Kibar y la guerra civil</t>
        </is>
      </c>
      <c r="F121" s="66" t="inlineStr">
        <is>
          <t>IL</t>
        </is>
      </c>
      <c r="G121" s="66" t="inlineStr">
        <is>
          <t>SY</t>
        </is>
      </c>
      <c r="H121" s="66" t="inlineStr"/>
      <c r="I121" s="66" t="inlineStr">
        <is>
          <t>no</t>
        </is>
      </c>
      <c r="J121" s="2" t="inlineStr">
        <is>
          <t>Tras la caída de Asad (dic. 2024), Israel dijo haber destruido en dos días el 70–80% de la capacidad militar estratégica siria.</t>
        </is>
      </c>
      <c r="K121" s="66" t="inlineStr">
        <is>
          <t>Times of Israel</t>
        </is>
      </c>
      <c r="L121" s="66" t="inlineStr">
        <is>
          <t>https://www.timesofisrael.com/idf-says-it-has-stuck-over-320-targets-in-syria-taking-out-70-of-army-capabilities/</t>
        </is>
      </c>
      <c r="M121" s="66" t="inlineStr">
        <is>
          <t>verificado</t>
        </is>
      </c>
      <c r="N121" s="2" t="inlineStr"/>
    </row>
    <row r="122">
      <c r="A122" s="66" t="n">
        <v>121</v>
      </c>
      <c r="B122" s="66" t="n">
        <v>2014</v>
      </c>
      <c r="C122" s="66" t="n">
        <v>2014</v>
      </c>
      <c r="D122" s="66" t="inlineStr">
        <is>
          <t>2014</t>
        </is>
      </c>
      <c r="E122" s="2" t="inlineStr">
        <is>
          <t>Guerra del Donbás: aviación ucraniana</t>
        </is>
      </c>
      <c r="F122" s="66" t="inlineStr">
        <is>
          <t>UA</t>
        </is>
      </c>
      <c r="G122" s="66" t="inlineStr">
        <is>
          <t>UA</t>
        </is>
      </c>
      <c r="H122" s="66" t="inlineStr"/>
      <c r="I122" s="66" t="inlineStr">
        <is>
          <t>no</t>
        </is>
      </c>
      <c r="J122" s="2" t="inlineStr">
        <is>
          <t>El 2 de junio de 2014 la OSCE atribuyó a un ataque aéreo la explosión en la sede regional de Lugansk, que mató a civiles.</t>
        </is>
      </c>
      <c r="K122" s="66" t="inlineStr">
        <is>
          <t>Wikipedia</t>
        </is>
      </c>
      <c r="L122" s="66" t="inlineStr">
        <is>
          <t>https://en.wikipedia.org/wiki/Siege_of_the_Luhansk_border_base</t>
        </is>
      </c>
      <c r="M122" s="66" t="inlineStr">
        <is>
          <t>verificado</t>
        </is>
      </c>
      <c r="N122" s="2" t="inlineStr"/>
    </row>
    <row r="123">
      <c r="A123" s="66" t="n">
        <v>122</v>
      </c>
      <c r="B123" s="66" t="n">
        <v>2014</v>
      </c>
      <c r="C123" s="66" t="n">
        <v>2024</v>
      </c>
      <c r="D123" s="66" t="inlineStr">
        <is>
          <t>2014–2024</t>
        </is>
      </c>
      <c r="E123" s="2" t="inlineStr">
        <is>
          <t>Coalición contra el Estado Islámico: Mosul, Raqqa</t>
        </is>
      </c>
      <c r="F123" s="66" t="inlineStr">
        <is>
          <t>US, GB, FR, AU, CA, NL, BE, DK, JO, SA, AE, BH, IQ</t>
        </is>
      </c>
      <c r="G123" s="66" t="inlineStr">
        <is>
          <t>IQ, SY</t>
        </is>
      </c>
      <c r="H123" s="66" t="inlineStr"/>
      <c r="I123" s="66" t="inlineStr">
        <is>
          <t>sí</t>
        </is>
      </c>
      <c r="J123" s="2" t="inlineStr">
        <is>
          <t>Según la ONU, el 80% de la Ciudad Vieja de Mosul quedó en ruinas, con 8.000 viviendas dañadas o destruidas.</t>
        </is>
      </c>
      <c r="K123" s="66" t="inlineStr">
        <is>
          <t>TIME (datos ONU)</t>
        </is>
      </c>
      <c r="L123" s="66" t="inlineStr">
        <is>
          <t>https://time.com/5563553/mosul-raqqa-ruins-after-the-war-of-annihilation/</t>
        </is>
      </c>
      <c r="M123" s="66" t="inlineStr">
        <is>
          <t>verificado</t>
        </is>
      </c>
      <c r="N123" s="2" t="inlineStr"/>
    </row>
    <row r="124">
      <c r="A124" s="66" t="n">
        <v>123</v>
      </c>
      <c r="B124" s="66" t="n">
        <v>2014</v>
      </c>
      <c r="C124" s="66" t="n">
        <v>2020</v>
      </c>
      <c r="D124" s="66" t="inlineStr">
        <is>
          <t>2014–2020</t>
        </is>
      </c>
      <c r="E124" s="2" t="inlineStr">
        <is>
          <t>Guerra civil libia: drones extranjeros</t>
        </is>
      </c>
      <c r="F124" s="66" t="inlineStr">
        <is>
          <t>AE, EG, TR</t>
        </is>
      </c>
      <c r="G124" s="66" t="inlineStr">
        <is>
          <t>LY</t>
        </is>
      </c>
      <c r="H124" s="66" t="inlineStr"/>
      <c r="I124" s="66" t="inlineStr">
        <is>
          <t>no</t>
        </is>
      </c>
      <c r="J124" s="2" t="inlineStr">
        <is>
          <t>El enviado de la ONU, Ghassan Salamé, la llamó 'la mayor guerra de drones del mundo'.</t>
        </is>
      </c>
      <c r="K124" s="66" t="inlineStr">
        <is>
          <t>Al Jazeera</t>
        </is>
      </c>
      <c r="L124" s="66" t="inlineStr">
        <is>
          <t>https://www.aljazeera.com/news/2020/5/28/largest-drone-war-in-the-world-how-airpower-saved-tripoli</t>
        </is>
      </c>
      <c r="M124" s="66" t="inlineStr">
        <is>
          <t>verificado</t>
        </is>
      </c>
      <c r="N124" s="2" t="inlineStr"/>
    </row>
    <row r="125">
      <c r="A125" s="66" t="n">
        <v>124</v>
      </c>
      <c r="B125" s="66" t="n">
        <v>2015</v>
      </c>
      <c r="C125" s="66" t="n">
        <v>2022</v>
      </c>
      <c r="D125" s="66" t="inlineStr">
        <is>
          <t>2015–2022</t>
        </is>
      </c>
      <c r="E125" s="2" t="inlineStr">
        <is>
          <t>Coalición saudí en Yemen</t>
        </is>
      </c>
      <c r="F125" s="66" t="inlineStr">
        <is>
          <t>SA, AE, BH, KW, EG, JO, SD</t>
        </is>
      </c>
      <c r="G125" s="66" t="inlineStr">
        <is>
          <t>YE</t>
        </is>
      </c>
      <c r="H125" s="66" t="inlineStr"/>
      <c r="I125" s="66" t="inlineStr">
        <is>
          <t>no</t>
        </is>
      </c>
      <c r="J125" s="2" t="inlineStr">
        <is>
          <t>Solo el 32% de los bombardeos se identificó con objetivos militares; el 28% alcanzó objetivos claramente civiles.</t>
        </is>
      </c>
      <c r="K125" s="66" t="inlineStr">
        <is>
          <t>Yemen Data Project, vía CAAT</t>
        </is>
      </c>
      <c r="L125" s="66" t="inlineStr">
        <is>
          <t>https://caat.org.uk/data/countries/saudi-arabia/the-war-on-yemens-civilians/</t>
        </is>
      </c>
      <c r="M125" s="66" t="inlineStr">
        <is>
          <t>verificado</t>
        </is>
      </c>
      <c r="N125" s="2" t="inlineStr"/>
    </row>
    <row r="126">
      <c r="A126" s="66" t="n">
        <v>125</v>
      </c>
      <c r="B126" s="66" t="n">
        <v>2015</v>
      </c>
      <c r="C126" s="66" t="n">
        <v>2024</v>
      </c>
      <c r="D126" s="66" t="inlineStr">
        <is>
          <t>2015–2024</t>
        </is>
      </c>
      <c r="E126" s="2" t="inlineStr">
        <is>
          <t>Intervención rusa en Siria</t>
        </is>
      </c>
      <c r="F126" s="66" t="inlineStr">
        <is>
          <t>RU</t>
        </is>
      </c>
      <c r="G126" s="66" t="inlineStr">
        <is>
          <t>SY</t>
        </is>
      </c>
      <c r="H126" s="66" t="inlineStr"/>
      <c r="I126" s="66" t="inlineStr">
        <is>
          <t>no</t>
        </is>
      </c>
      <c r="J126" s="2" t="inlineStr">
        <is>
          <t>Según su propio ministro de Defensa, Rusia probó 162 sistemas de armas nuevos en Siria hasta 2017.</t>
        </is>
      </c>
      <c r="K126" s="66" t="inlineStr">
        <is>
          <t>RFE/RL</t>
        </is>
      </c>
      <c r="L126" s="66" t="inlineStr">
        <is>
          <t>https://www.rferl.org/a/russia-defense-shoigu-syria-weapons-tested/28325207.html</t>
        </is>
      </c>
      <c r="M126" s="66" t="inlineStr">
        <is>
          <t>verificado</t>
        </is>
      </c>
      <c r="N126" s="2" t="inlineStr"/>
    </row>
    <row r="127">
      <c r="A127" s="66" t="n">
        <v>126</v>
      </c>
      <c r="B127" s="66" t="n">
        <v>2015</v>
      </c>
      <c r="C127" s="66" t="n">
        <v>2019</v>
      </c>
      <c r="D127" s="66" t="inlineStr">
        <is>
          <t>2015–2019</t>
        </is>
      </c>
      <c r="E127" s="2" t="inlineStr">
        <is>
          <t>Ataques contra el Estado Islámico en Libia: Sirte</t>
        </is>
      </c>
      <c r="F127" s="66" t="inlineStr">
        <is>
          <t>US</t>
        </is>
      </c>
      <c r="G127" s="66" t="inlineStr">
        <is>
          <t>LY</t>
        </is>
      </c>
      <c r="H127" s="66" t="inlineStr"/>
      <c r="I127" s="66" t="inlineStr">
        <is>
          <t>no</t>
        </is>
      </c>
      <c r="J127" s="2" t="inlineStr"/>
      <c r="K127" s="66" t="inlineStr"/>
      <c r="L127" s="66" t="inlineStr"/>
      <c r="M127" s="66" t="inlineStr">
        <is>
          <t>verificado</t>
        </is>
      </c>
      <c r="N127" s="2" t="inlineStr"/>
    </row>
    <row r="128">
      <c r="A128" s="66" t="n">
        <v>127</v>
      </c>
      <c r="B128" s="66" t="n">
        <v>2007</v>
      </c>
      <c r="C128" s="66" t="n">
        <v>2026</v>
      </c>
      <c r="D128" s="66" t="inlineStr">
        <is>
          <t>2007–2026</t>
        </is>
      </c>
      <c r="E128" s="2" t="inlineStr">
        <is>
          <t>Operaciones turcas en Siria e Irak</t>
        </is>
      </c>
      <c r="F128" s="66" t="inlineStr">
        <is>
          <t>TR</t>
        </is>
      </c>
      <c r="G128" s="66" t="inlineStr">
        <is>
          <t>SY, IQ</t>
        </is>
      </c>
      <c r="H128" s="66" t="inlineStr"/>
      <c r="I128" s="66" t="inlineStr">
        <is>
          <t>no</t>
        </is>
      </c>
      <c r="J128" s="2" t="inlineStr"/>
      <c r="K128" s="66" t="inlineStr"/>
      <c r="L128" s="66" t="inlineStr"/>
      <c r="M128" s="66" t="inlineStr">
        <is>
          <t>verificado</t>
        </is>
      </c>
      <c r="N128" s="2" t="inlineStr"/>
    </row>
    <row r="129">
      <c r="A129" s="66" t="n">
        <v>128</v>
      </c>
      <c r="B129" s="66" t="n">
        <v>2017</v>
      </c>
      <c r="C129" s="66" t="n">
        <v>2017</v>
      </c>
      <c r="D129" s="66" t="inlineStr">
        <is>
          <t>2017</t>
        </is>
      </c>
      <c r="E129" s="2" t="inlineStr">
        <is>
          <t>Batalla de Marawi</t>
        </is>
      </c>
      <c r="F129" s="66" t="inlineStr">
        <is>
          <t>PH</t>
        </is>
      </c>
      <c r="G129" s="66" t="inlineStr">
        <is>
          <t>PH</t>
        </is>
      </c>
      <c r="H129" s="66" t="inlineStr"/>
      <c r="I129" s="66" t="inlineStr">
        <is>
          <t>no</t>
        </is>
      </c>
      <c r="J129" s="2" t="inlineStr"/>
      <c r="K129" s="66" t="inlineStr"/>
      <c r="L129" s="66" t="inlineStr"/>
      <c r="M129" s="66" t="inlineStr">
        <is>
          <t>verificado</t>
        </is>
      </c>
      <c r="N129" s="2" t="inlineStr"/>
    </row>
    <row r="130">
      <c r="A130" s="66" t="n">
        <v>129</v>
      </c>
      <c r="B130" s="66" t="n">
        <v>2017</v>
      </c>
      <c r="C130" s="66" t="n">
        <v>2025</v>
      </c>
      <c r="D130" s="66" t="inlineStr">
        <is>
          <t>2017–2025</t>
        </is>
      </c>
      <c r="E130" s="2" t="inlineStr">
        <is>
          <t>Bombardeos de la fuerza aérea nigeriana: Rann, Tudun Biri</t>
        </is>
      </c>
      <c r="F130" s="66" t="inlineStr">
        <is>
          <t>NG</t>
        </is>
      </c>
      <c r="G130" s="66" t="inlineStr">
        <is>
          <t>NG</t>
        </is>
      </c>
      <c r="H130" s="66" t="inlineStr"/>
      <c r="I130" s="66" t="inlineStr">
        <is>
          <t>no</t>
        </is>
      </c>
      <c r="J130" s="2" t="inlineStr">
        <is>
          <t>En enero de 2017 un avión nigeriano bombardeó por error el campo de desplazados de Rann: unos 115 muertos.</t>
        </is>
      </c>
      <c r="K130" s="66" t="inlineStr">
        <is>
          <t>Wikipedia (Rann bombing)</t>
        </is>
      </c>
      <c r="L130" s="66" t="inlineStr">
        <is>
          <t>https://en.wikipedia.org/wiki/Rann_bombing</t>
        </is>
      </c>
      <c r="M130" s="66" t="inlineStr">
        <is>
          <t>verificado</t>
        </is>
      </c>
      <c r="N130" s="2" t="inlineStr"/>
    </row>
    <row r="131">
      <c r="A131" s="66" t="n">
        <v>130</v>
      </c>
      <c r="B131" s="66" t="n">
        <v>2019</v>
      </c>
      <c r="C131" s="66" t="n">
        <v>2019</v>
      </c>
      <c r="D131" s="66" t="inlineStr">
        <is>
          <t>2019</t>
        </is>
      </c>
      <c r="E131" s="2" t="inlineStr">
        <is>
          <t>Ataque de Balakot y respuesta</t>
        </is>
      </c>
      <c r="F131" s="66" t="inlineStr">
        <is>
          <t>IN, PK</t>
        </is>
      </c>
      <c r="G131" s="66" t="inlineStr">
        <is>
          <t>PK, IN</t>
        </is>
      </c>
      <c r="H131" s="66" t="inlineStr"/>
      <c r="I131" s="66" t="inlineStr">
        <is>
          <t>no</t>
        </is>
      </c>
      <c r="J131" s="2" t="inlineStr">
        <is>
          <t>Cada bomba SPICE 2000 pesa unos 900 kg y puede planear unos 60 km hasta su blanco guiada por GPS.</t>
        </is>
      </c>
      <c r="K131" s="66" t="inlineStr">
        <is>
          <t>ThePrint</t>
        </is>
      </c>
      <c r="L131" s="66" t="inlineStr">
        <is>
          <t>https://theprint.in/defence/five-iaf-spice-2000-bombs-hit-jem-camps-in-balakot-govt-satellite-images-show/207807/</t>
        </is>
      </c>
      <c r="M131" s="66" t="inlineStr">
        <is>
          <t>verificado</t>
        </is>
      </c>
      <c r="N131" s="2" t="inlineStr"/>
    </row>
    <row r="132">
      <c r="A132" s="66" t="n">
        <v>131</v>
      </c>
      <c r="B132" s="66" t="n">
        <v>2019</v>
      </c>
      <c r="C132" s="66" t="n">
        <v>2020</v>
      </c>
      <c r="D132" s="66" t="inlineStr">
        <is>
          <t>2019–2020</t>
        </is>
      </c>
      <c r="E132" s="2" t="inlineStr">
        <is>
          <t>Ataques en Irak y Siria: milicias y asesinato de Soleimani</t>
        </is>
      </c>
      <c r="F132" s="66" t="inlineStr">
        <is>
          <t>US, IL</t>
        </is>
      </c>
      <c r="G132" s="66" t="inlineStr">
        <is>
          <t>IQ, SY</t>
        </is>
      </c>
      <c r="H132" s="66" t="inlineStr"/>
      <c r="I132" s="66" t="inlineStr">
        <is>
          <t>no</t>
        </is>
      </c>
      <c r="J132" s="2" t="inlineStr">
        <is>
          <t>El 3 de enero de 2020 un ataque con dron de EE. UU. mató al general iraní Qasem Soleimani junto al aeropuerto de Bagdad.</t>
        </is>
      </c>
      <c r="K132" s="66" t="inlineStr">
        <is>
          <t>NBC News</t>
        </is>
      </c>
      <c r="L132" s="66" t="inlineStr">
        <is>
          <t>https://www.nbcnews.com/news/world/airstrike-kills-top-iran-general-qassim-suleimani-baghdad-airport-iraqi-n1109821</t>
        </is>
      </c>
      <c r="M132" s="66" t="inlineStr">
        <is>
          <t>verificado</t>
        </is>
      </c>
      <c r="N132" s="2" t="inlineStr"/>
    </row>
    <row r="133">
      <c r="A133" s="66" t="n">
        <v>132</v>
      </c>
      <c r="B133" s="66" t="n">
        <v>2020</v>
      </c>
      <c r="C133" s="66" t="n">
        <v>2020</v>
      </c>
      <c r="D133" s="66" t="inlineStr">
        <is>
          <t>2020</t>
        </is>
      </c>
      <c r="E133" s="2" t="inlineStr">
        <is>
          <t>Ataque con misiles a bases de EE. UU. en Irak</t>
        </is>
      </c>
      <c r="F133" s="66" t="inlineStr">
        <is>
          <t>IR</t>
        </is>
      </c>
      <c r="G133" s="66" t="inlineStr">
        <is>
          <t>IQ</t>
        </is>
      </c>
      <c r="H133" s="66" t="inlineStr"/>
      <c r="I133" s="66" t="inlineStr">
        <is>
          <t>no</t>
        </is>
      </c>
      <c r="J133" s="2" t="inlineStr"/>
      <c r="K133" s="66" t="inlineStr"/>
      <c r="L133" s="66" t="inlineStr"/>
      <c r="M133" s="66" t="inlineStr">
        <is>
          <t>verificado</t>
        </is>
      </c>
      <c r="N133" s="2" t="inlineStr"/>
    </row>
    <row r="134">
      <c r="A134" s="66" t="n">
        <v>133</v>
      </c>
      <c r="B134" s="66" t="n">
        <v>2020</v>
      </c>
      <c r="C134" s="66" t="n">
        <v>2023</v>
      </c>
      <c r="D134" s="66" t="inlineStr">
        <is>
          <t>2020–2023</t>
        </is>
      </c>
      <c r="E134" s="2" t="inlineStr">
        <is>
          <t>Guerras de Nagorno Karabaj: drones</t>
        </is>
      </c>
      <c r="F134" s="66" t="inlineStr">
        <is>
          <t>AZ, AM</t>
        </is>
      </c>
      <c r="G134" s="66" t="inlineStr">
        <is>
          <t>AZ, AM</t>
        </is>
      </c>
      <c r="H134" s="66" t="inlineStr"/>
      <c r="I134" s="66" t="inlineStr">
        <is>
          <t>no</t>
        </is>
      </c>
      <c r="J134" s="2" t="inlineStr">
        <is>
          <t>En 2020, alrededor del 75 % del equipo armenio destruido y documentado con imágenes fue alcanzado por drones.</t>
        </is>
      </c>
      <c r="K134" s="66" t="inlineStr">
        <is>
          <t>Military Strategy Magazine</t>
        </is>
      </c>
      <c r="L134" s="66" t="inlineStr">
        <is>
          <t>https://www.militarystrategymagazine.com/article/drones-in-the-nagorno-karabakh-war-analyzing-the-data/</t>
        </is>
      </c>
      <c r="M134" s="66" t="inlineStr">
        <is>
          <t>verificado</t>
        </is>
      </c>
      <c r="N134" s="2" t="inlineStr"/>
    </row>
    <row r="135">
      <c r="A135" s="66" t="n">
        <v>134</v>
      </c>
      <c r="B135" s="66" t="n">
        <v>2020</v>
      </c>
      <c r="C135" s="66" t="n">
        <v>2026</v>
      </c>
      <c r="D135" s="66" t="inlineStr">
        <is>
          <t>2020–2026</t>
        </is>
      </c>
      <c r="E135" s="2" t="inlineStr">
        <is>
          <t>Guerra de Tigray y conflicto en Amhara: drones</t>
        </is>
      </c>
      <c r="F135" s="66" t="inlineStr">
        <is>
          <t>ET</t>
        </is>
      </c>
      <c r="G135" s="66" t="inlineStr">
        <is>
          <t>ET</t>
        </is>
      </c>
      <c r="H135" s="66" t="inlineStr"/>
      <c r="I135" s="66" t="inlineStr">
        <is>
          <t>no</t>
        </is>
      </c>
      <c r="J135" s="2" t="inlineStr">
        <is>
          <t>En enero de 2022 un dron Bayraktar TB2 atacó un campo de desplazados en Dedebit (Tigray) y mató a unos 57 civiles.</t>
        </is>
      </c>
      <c r="K135" s="66" t="inlineStr">
        <is>
          <t>Human Rights Watch</t>
        </is>
      </c>
      <c r="L135" s="66" t="inlineStr">
        <is>
          <t>https://www.hrw.org/news/2022/03/24/ethiopia-airstrike-camp-displaced-likely-war-crime</t>
        </is>
      </c>
      <c r="M135" s="66" t="inlineStr">
        <is>
          <t>verificado</t>
        </is>
      </c>
      <c r="N135" s="2" t="inlineStr"/>
    </row>
    <row r="136">
      <c r="A136" s="66" t="n">
        <v>135</v>
      </c>
      <c r="B136" s="66" t="n">
        <v>2021</v>
      </c>
      <c r="C136" s="66" t="n">
        <v>2026</v>
      </c>
      <c r="D136" s="66" t="inlineStr">
        <is>
          <t>2021–2026</t>
        </is>
      </c>
      <c r="E136" s="2" t="inlineStr">
        <is>
          <t>Bombardeos de la junta militar birmana</t>
        </is>
      </c>
      <c r="F136" s="66" t="inlineStr">
        <is>
          <t>MM</t>
        </is>
      </c>
      <c r="G136" s="66" t="inlineStr">
        <is>
          <t>MM</t>
        </is>
      </c>
      <c r="H136" s="66" t="inlineStr"/>
      <c r="I136" s="66" t="inlineStr">
        <is>
          <t>no</t>
        </is>
      </c>
      <c r="J136" s="2" t="inlineStr">
        <is>
          <t>Los bombardeos aéreos de la junta casi se duplicaron en un solo año: de 2.471 en 2024 a 4.881 en 2025.</t>
        </is>
      </c>
      <c r="K136" s="66" t="inlineStr">
        <is>
          <t>Council on Foreign Relations</t>
        </is>
      </c>
      <c r="L136" s="66" t="inlineStr">
        <is>
          <t>https://www.cfr.org/articles/how-the-coup-turned-myanmar-into-asias-deadliest-conflict-and-why-the-world-is-looking-away</t>
        </is>
      </c>
      <c r="M136" s="66" t="inlineStr">
        <is>
          <t>verificado</t>
        </is>
      </c>
      <c r="N136" s="2" t="inlineStr"/>
    </row>
    <row r="137">
      <c r="A137" s="66" t="n">
        <v>136</v>
      </c>
      <c r="B137" s="66" t="n">
        <v>2022</v>
      </c>
      <c r="C137" s="66" t="n">
        <v>2022</v>
      </c>
      <c r="D137" s="66" t="inlineStr">
        <is>
          <t>2022</t>
        </is>
      </c>
      <c r="E137" s="2" t="inlineStr">
        <is>
          <t>Conflicto fronterizo kirguís-tayiko</t>
        </is>
      </c>
      <c r="F137" s="66" t="inlineStr">
        <is>
          <t>KG, TJ</t>
        </is>
      </c>
      <c r="G137" s="66" t="inlineStr">
        <is>
          <t>KG, TJ</t>
        </is>
      </c>
      <c r="H137" s="66" t="inlineStr"/>
      <c r="I137" s="66" t="inlineStr">
        <is>
          <t>no</t>
        </is>
      </c>
      <c r="J137" s="2" t="inlineStr">
        <is>
          <t>Un dron Bayraktar TB2 kirguís lanzó una bomba guiada en la plaza de Ovchi Kalacha (Tayikistán) y mató a 10 personas.</t>
        </is>
      </c>
      <c r="K137" s="66" t="inlineStr">
        <is>
          <t>Human Rights Watch</t>
        </is>
      </c>
      <c r="L137" s="66" t="inlineStr">
        <is>
          <t>https://www.hrw.org/report/2023/05/02/kyrgyzstan-tajikistan-border-conflict</t>
        </is>
      </c>
      <c r="M137" s="66" t="inlineStr">
        <is>
          <t>verificado</t>
        </is>
      </c>
      <c r="N137" s="2" t="inlineStr"/>
    </row>
    <row r="138">
      <c r="A138" s="66" t="n">
        <v>137</v>
      </c>
      <c r="B138" s="66" t="n">
        <v>2018</v>
      </c>
      <c r="C138" s="66" t="n">
        <v>2026</v>
      </c>
      <c r="D138" s="66" t="inlineStr">
        <is>
          <t>2017–2026</t>
        </is>
      </c>
      <c r="E138" s="2" t="inlineStr">
        <is>
          <t>Misiles y drones iraníes en el Kurdistán iraquí</t>
        </is>
      </c>
      <c r="F138" s="66" t="inlineStr">
        <is>
          <t>IR</t>
        </is>
      </c>
      <c r="G138" s="66" t="inlineStr">
        <is>
          <t>IQ</t>
        </is>
      </c>
      <c r="H138" s="66" t="inlineStr"/>
      <c r="I138" s="66" t="inlineStr">
        <is>
          <t>no</t>
        </is>
      </c>
      <c r="J138" s="2" t="inlineStr"/>
      <c r="K138" s="66" t="inlineStr"/>
      <c r="L138" s="66" t="inlineStr"/>
      <c r="M138" s="66" t="inlineStr">
        <is>
          <t>verificado</t>
        </is>
      </c>
      <c r="N138" s="2" t="inlineStr"/>
    </row>
    <row r="139">
      <c r="A139" s="66" t="n">
        <v>138</v>
      </c>
      <c r="B139" s="66" t="n">
        <v>2022</v>
      </c>
      <c r="C139" s="66" t="n">
        <v>2026</v>
      </c>
      <c r="D139" s="66" t="inlineStr">
        <is>
          <t>2022–2026</t>
        </is>
      </c>
      <c r="E139" s="2" t="inlineStr">
        <is>
          <t>Invasión rusa de Ucrania: misiles y drones Shahed</t>
        </is>
      </c>
      <c r="F139" s="66" t="inlineStr">
        <is>
          <t>RU</t>
        </is>
      </c>
      <c r="G139" s="66" t="inlineStr">
        <is>
          <t>UA, RO</t>
        </is>
      </c>
      <c r="H139" s="66" t="inlineStr"/>
      <c r="I139" s="66" t="inlineStr">
        <is>
          <t>no</t>
        </is>
      </c>
      <c r="J139" s="2" t="inlineStr">
        <is>
          <t>En julio de 2025 Rusia lanzó 6.443 drones y misiles contra Ucrania en un mes, más de 200 al día.</t>
        </is>
      </c>
      <c r="K139" s="66" t="inlineStr">
        <is>
          <t>ABC News</t>
        </is>
      </c>
      <c r="L139" s="66" t="inlineStr">
        <is>
          <t>https://abcnews.com/International/russia-launches-6400-drones-missiles-ukraine-record-breaking/story?id=124201916</t>
        </is>
      </c>
      <c r="M139" s="66" t="inlineStr">
        <is>
          <t>verificado</t>
        </is>
      </c>
      <c r="N139" s="2" t="inlineStr">
        <is>
          <t>Rumanía: dron ruso que cayó en Galați (mayo de 2026), impacto no intencionado en territorio de la OTAN.</t>
        </is>
      </c>
    </row>
    <row r="140">
      <c r="A140" s="66" t="n">
        <v>139</v>
      </c>
      <c r="B140" s="66" t="n">
        <v>2022</v>
      </c>
      <c r="C140" s="66" t="n">
        <v>2026</v>
      </c>
      <c r="D140" s="66" t="inlineStr">
        <is>
          <t>2022–2026</t>
        </is>
      </c>
      <c r="E140" s="2" t="inlineStr">
        <is>
          <t>Drones ucranianos sobre Rusia</t>
        </is>
      </c>
      <c r="F140" s="66" t="inlineStr">
        <is>
          <t>UA</t>
        </is>
      </c>
      <c r="G140" s="66" t="inlineStr">
        <is>
          <t>RU</t>
        </is>
      </c>
      <c r="H140" s="66" t="inlineStr"/>
      <c r="I140" s="66" t="inlineStr">
        <is>
          <t>no</t>
        </is>
      </c>
      <c r="J140" s="2" t="inlineStr">
        <is>
          <t>Ucrania pasó de lanzar unos 1.000 drones al mes contra Rusia (ago. 2024) a más de 7.000 (mar. 2026).</t>
        </is>
      </c>
      <c r="K140" s="66" t="inlineStr">
        <is>
          <t>Militarnyi</t>
        </is>
      </c>
      <c r="L140" s="66" t="inlineStr">
        <is>
          <t>https://militarnyi.com/en/news/ukraine-surpasses-russia-in-deep-strike-drone-attacks/</t>
        </is>
      </c>
      <c r="M140" s="66" t="inlineStr">
        <is>
          <t>verificado</t>
        </is>
      </c>
      <c r="N140" s="2" t="inlineStr"/>
    </row>
    <row r="141">
      <c r="A141" s="66" t="n">
        <v>140</v>
      </c>
      <c r="B141" s="66" t="n">
        <v>2022</v>
      </c>
      <c r="C141" s="66" t="n">
        <v>2026</v>
      </c>
      <c r="D141" s="66" t="inlineStr">
        <is>
          <t>2022–2026</t>
        </is>
      </c>
      <c r="E141" s="2" t="inlineStr">
        <is>
          <t>Drones de la junta de Malí</t>
        </is>
      </c>
      <c r="F141" s="66" t="inlineStr">
        <is>
          <t>ML</t>
        </is>
      </c>
      <c r="G141" s="66" t="inlineStr">
        <is>
          <t>ML</t>
        </is>
      </c>
      <c r="H141" s="66" t="inlineStr"/>
      <c r="I141" s="66" t="inlineStr">
        <is>
          <t>no</t>
        </is>
      </c>
      <c r="J141" s="2" t="inlineStr">
        <is>
          <t>Bellingcat y Jeune Afrique geolocalizaron más de una docena de ataques con drones con víctimas civiles en el norte de Malí.</t>
        </is>
      </c>
      <c r="K141" s="66" t="inlineStr">
        <is>
          <t>Bellingcat</t>
        </is>
      </c>
      <c r="L141" s="66" t="inlineStr">
        <is>
          <t>https://www.bellingcat.com/news/2026/09/16/drone-strike-civilians-killed-aes-sahel-mali-russia-africa-corps-guilt-by-location-jeune-afrique/</t>
        </is>
      </c>
      <c r="M141" s="66" t="inlineStr">
        <is>
          <t>verificado</t>
        </is>
      </c>
      <c r="N141" s="2" t="inlineStr"/>
    </row>
    <row r="142">
      <c r="A142" s="66" t="n">
        <v>141</v>
      </c>
      <c r="B142" s="66" t="n">
        <v>2022</v>
      </c>
      <c r="C142" s="66" t="n">
        <v>2026</v>
      </c>
      <c r="D142" s="66" t="inlineStr">
        <is>
          <t>2022–2026</t>
        </is>
      </c>
      <c r="E142" s="2" t="inlineStr">
        <is>
          <t>Drones de la junta de Burkina Faso</t>
        </is>
      </c>
      <c r="F142" s="66" t="inlineStr">
        <is>
          <t>BF</t>
        </is>
      </c>
      <c r="G142" s="66" t="inlineStr">
        <is>
          <t>BF, ML</t>
        </is>
      </c>
      <c r="H142" s="66" t="inlineStr"/>
      <c r="I142" s="66" t="inlineStr">
        <is>
          <t>no</t>
        </is>
      </c>
      <c r="J142" s="2" t="inlineStr">
        <is>
          <t>Burkina Faso usa drones turcos Bayraktar TB2, comprados en 2022, que cargan hasta cuatro bombas guiadas por láser.</t>
        </is>
      </c>
      <c r="K142" s="66" t="inlineStr">
        <is>
          <t>Human Rights Watch</t>
        </is>
      </c>
      <c r="L142" s="66" t="inlineStr">
        <is>
          <t>https://www.hrw.org/news/2024/01/25/burkina-faso-drone-strikes-civilians-apparent-war-crimes</t>
        </is>
      </c>
      <c r="M142" s="66" t="inlineStr">
        <is>
          <t>verificado</t>
        </is>
      </c>
      <c r="N142" s="2" t="inlineStr"/>
    </row>
    <row r="143">
      <c r="A143" s="66" t="n">
        <v>142</v>
      </c>
      <c r="B143" s="66" t="n">
        <v>2022</v>
      </c>
      <c r="C143" s="66" t="n">
        <v>2026</v>
      </c>
      <c r="D143" s="66" t="inlineStr">
        <is>
          <t>2022–2026</t>
        </is>
      </c>
      <c r="E143" s="2" t="inlineStr">
        <is>
          <t>Ataques pakistaníes en Afganistán</t>
        </is>
      </c>
      <c r="F143" s="66" t="inlineStr">
        <is>
          <t>PK</t>
        </is>
      </c>
      <c r="G143" s="66" t="inlineStr">
        <is>
          <t>AF</t>
        </is>
      </c>
      <c r="H143" s="66" t="inlineStr"/>
      <c r="I143" s="66" t="inlineStr">
        <is>
          <t>no</t>
        </is>
      </c>
      <c r="J143" s="2" t="inlineStr">
        <is>
          <t>En octubre de 2025 Pakistán llegó a bombardear Kabul, la capital afgana, en su campaña contra el TTP.</t>
        </is>
      </c>
      <c r="K143" s="66" t="inlineStr">
        <is>
          <t>Wikipedia (2025 Afghanistan–Pakistan conflict)</t>
        </is>
      </c>
      <c r="L143" s="66" t="inlineStr">
        <is>
          <t>https://en.wikipedia.org/wiki/2025_Afghanistan%E2%80%93Pakistan_conflict</t>
        </is>
      </c>
      <c r="M143" s="66" t="inlineStr">
        <is>
          <t>verificado</t>
        </is>
      </c>
      <c r="N143" s="2" t="inlineStr"/>
    </row>
    <row r="144">
      <c r="A144" s="66" t="n">
        <v>143</v>
      </c>
      <c r="B144" s="66" t="n">
        <v>2023</v>
      </c>
      <c r="C144" s="66" t="n">
        <v>2026</v>
      </c>
      <c r="D144" s="66" t="inlineStr">
        <is>
          <t>2023–2026</t>
        </is>
      </c>
      <c r="E144" s="2" t="inlineStr">
        <is>
          <t>Guerra civil de Sudán: aviación y drones del ejército</t>
        </is>
      </c>
      <c r="F144" s="66" t="inlineStr">
        <is>
          <t>SD</t>
        </is>
      </c>
      <c r="G144" s="66" t="inlineStr">
        <is>
          <t>SD</t>
        </is>
      </c>
      <c r="H144" s="66" t="inlineStr"/>
      <c r="I144" s="66" t="inlineStr">
        <is>
          <t>no</t>
        </is>
      </c>
      <c r="J144" s="2" t="inlineStr">
        <is>
          <t>Según la ONU, los drones causaron el 80 % de las muertes civiles en Sudán en los primeros meses de 2026.</t>
        </is>
      </c>
      <c r="K144" s="66" t="inlineStr">
        <is>
          <t>ABC News (AP)</t>
        </is>
      </c>
      <c r="L144" s="66" t="inlineStr">
        <is>
          <t>https://abcnews.com/International/wireStory/drone-strikes-killed-1000-civilians-sudan-5-months-133883899</t>
        </is>
      </c>
      <c r="M144" s="66" t="inlineStr">
        <is>
          <t>verificado</t>
        </is>
      </c>
      <c r="N144" s="2" t="inlineStr"/>
    </row>
    <row r="145">
      <c r="A145" s="66" t="n">
        <v>144</v>
      </c>
      <c r="B145" s="66" t="n">
        <v>2023</v>
      </c>
      <c r="C145" s="66" t="n">
        <v>2025</v>
      </c>
      <c r="D145" s="66" t="inlineStr">
        <is>
          <t>2023–2025</t>
        </is>
      </c>
      <c r="E145" s="2" t="inlineStr">
        <is>
          <t>Guerra con Hezbolá en el Líbano</t>
        </is>
      </c>
      <c r="F145" s="66" t="inlineStr">
        <is>
          <t>IL</t>
        </is>
      </c>
      <c r="G145" s="66" t="inlineStr">
        <is>
          <t>LB</t>
        </is>
      </c>
      <c r="H145" s="66" t="inlineStr"/>
      <c r="I145" s="66" t="inlineStr">
        <is>
          <t>no</t>
        </is>
      </c>
      <c r="J145" s="2" t="inlineStr">
        <is>
          <t>Septiembre y octubre de 2024 registraron más bombardeos aéreos que cualquier otro mes en Oriente Medio desde 2017.</t>
        </is>
      </c>
      <c r="K145" s="66" t="inlineStr">
        <is>
          <t>ACLED</t>
        </is>
      </c>
      <c r="L145" s="66" t="inlineStr">
        <is>
          <t>https://acleddata.com/2024/11/01/qa-behind-the-data-on-the-israel-hezbollah-war/</t>
        </is>
      </c>
      <c r="M145" s="66" t="inlineStr">
        <is>
          <t>verificado</t>
        </is>
      </c>
      <c r="N145" s="2" t="inlineStr"/>
    </row>
    <row r="146">
      <c r="A146" s="66" t="n">
        <v>145</v>
      </c>
      <c r="B146" s="66" t="n">
        <v>2024</v>
      </c>
      <c r="C146" s="66" t="n">
        <v>2024</v>
      </c>
      <c r="D146" s="66" t="inlineStr">
        <is>
          <t>2024</t>
        </is>
      </c>
      <c r="E146" s="2" t="inlineStr">
        <is>
          <t>Ataques cruzados entre Irán y Pakistán</t>
        </is>
      </c>
      <c r="F146" s="66" t="inlineStr">
        <is>
          <t>IR, PK</t>
        </is>
      </c>
      <c r="G146" s="66" t="inlineStr">
        <is>
          <t>PK, IR</t>
        </is>
      </c>
      <c r="H146" s="66" t="inlineStr"/>
      <c r="I146" s="66" t="inlineStr">
        <is>
          <t>no</t>
        </is>
      </c>
      <c r="J146" s="2" t="inlineStr">
        <is>
          <t>Irán atacó Panjgur con misiles y drones (16 ene. 2024); Pakistán respondió dos días después con drones, cohetes y cazas en Saravan.</t>
        </is>
      </c>
      <c r="K146" s="66" t="inlineStr">
        <is>
          <t>ISPR (Fuerzas Armadas de Pakistán)</t>
        </is>
      </c>
      <c r="L146" s="66" t="inlineStr">
        <is>
          <t>https://ispr.gov.pk/press-release-detail?id=6728</t>
        </is>
      </c>
      <c r="M146" s="66" t="inlineStr">
        <is>
          <t>verificado</t>
        </is>
      </c>
      <c r="N146" s="2" t="inlineStr"/>
    </row>
    <row r="147">
      <c r="A147" s="66" t="n">
        <v>146</v>
      </c>
      <c r="B147" s="66" t="n">
        <v>2024</v>
      </c>
      <c r="C147" s="66" t="n">
        <v>2024</v>
      </c>
      <c r="D147" s="66" t="inlineStr">
        <is>
          <t>2024</t>
        </is>
      </c>
      <c r="E147" s="2" t="inlineStr">
        <is>
          <t>Ataques de Irán a Israel</t>
        </is>
      </c>
      <c r="F147" s="66" t="inlineStr">
        <is>
          <t>IR</t>
        </is>
      </c>
      <c r="G147" s="66" t="inlineStr">
        <is>
          <t>IL, PS</t>
        </is>
      </c>
      <c r="H147" s="66" t="inlineStr"/>
      <c r="I147" s="66" t="inlineStr">
        <is>
          <t>no</t>
        </is>
      </c>
      <c r="J147" s="2" t="inlineStr">
        <is>
          <t>Abril de 2024 fue el primer ataque directo de Irán contra Israel desde su propio territorio.</t>
        </is>
      </c>
      <c r="K147" s="66" t="inlineStr">
        <is>
          <t>CNN</t>
        </is>
      </c>
      <c r="L147" s="66" t="inlineStr">
        <is>
          <t>https://www.cnn.com/2024/04/13/middleeast/iran-drones-attack-israel-intl-latam</t>
        </is>
      </c>
      <c r="M147" s="66" t="inlineStr">
        <is>
          <t>verificado</t>
        </is>
      </c>
      <c r="N147" s="2" t="inlineStr"/>
    </row>
    <row r="148">
      <c r="A148" s="66" t="n">
        <v>147</v>
      </c>
      <c r="B148" s="66" t="n">
        <v>2024</v>
      </c>
      <c r="C148" s="66" t="n">
        <v>2025</v>
      </c>
      <c r="D148" s="66" t="inlineStr">
        <is>
          <t>2024–2025</t>
        </is>
      </c>
      <c r="E148" s="2" t="inlineStr">
        <is>
          <t>Ataques sobre los hutíes en Yemen</t>
        </is>
      </c>
      <c r="F148" s="66" t="inlineStr">
        <is>
          <t>US, GB, IL</t>
        </is>
      </c>
      <c r="G148" s="66" t="inlineStr">
        <is>
          <t>YE</t>
        </is>
      </c>
      <c r="H148" s="66" t="inlineStr"/>
      <c r="I148" s="66" t="inlineStr">
        <is>
          <t>no</t>
        </is>
      </c>
      <c r="J148" s="2" t="inlineStr"/>
      <c r="K148" s="66" t="inlineStr"/>
      <c r="L148" s="66" t="inlineStr"/>
      <c r="M148" s="66" t="inlineStr">
        <is>
          <t>verificado</t>
        </is>
      </c>
      <c r="N148" s="2" t="inlineStr"/>
    </row>
    <row r="149">
      <c r="A149" s="66" t="n">
        <v>148</v>
      </c>
      <c r="B149" s="66" t="n">
        <v>2024</v>
      </c>
      <c r="C149" s="66" t="n">
        <v>2025</v>
      </c>
      <c r="D149" s="66" t="inlineStr">
        <is>
          <t>2024–2025</t>
        </is>
      </c>
      <c r="E149" s="2" t="inlineStr">
        <is>
          <t>Ataques israelíes en Irán</t>
        </is>
      </c>
      <c r="F149" s="66" t="inlineStr">
        <is>
          <t>IL</t>
        </is>
      </c>
      <c r="G149" s="66" t="inlineStr">
        <is>
          <t>IR</t>
        </is>
      </c>
      <c r="H149" s="66" t="inlineStr"/>
      <c r="I149" s="66" t="inlineStr">
        <is>
          <t>no</t>
        </is>
      </c>
      <c r="J149" s="2" t="inlineStr"/>
      <c r="K149" s="66" t="inlineStr"/>
      <c r="L149" s="66" t="inlineStr"/>
      <c r="M149" s="66" t="inlineStr">
        <is>
          <t>verificado</t>
        </is>
      </c>
      <c r="N149" s="2" t="inlineStr"/>
    </row>
    <row r="150">
      <c r="A150" s="66" t="n">
        <v>149</v>
      </c>
      <c r="B150" s="66" t="n">
        <v>2025</v>
      </c>
      <c r="C150" s="66" t="n">
        <v>2025</v>
      </c>
      <c r="D150" s="66" t="inlineStr">
        <is>
          <t>2025</t>
        </is>
      </c>
      <c r="E150" s="2" t="inlineStr">
        <is>
          <t>Bombardeos en Nasir, el Alto Nilo y Jonglei</t>
        </is>
      </c>
      <c r="F150" s="66" t="inlineStr">
        <is>
          <t>SS, UG</t>
        </is>
      </c>
      <c r="G150" s="66" t="inlineStr">
        <is>
          <t>SS</t>
        </is>
      </c>
      <c r="H150" s="66" t="inlineStr"/>
      <c r="I150" s="66" t="inlineStr">
        <is>
          <t>no</t>
        </is>
      </c>
      <c r="J150" s="2" t="inlineStr">
        <is>
          <t>El Ejército sursudanés lanzó desde aviones bidones incendiarios improvisados que quemaron a civiles, incluidos niños.</t>
        </is>
      </c>
      <c r="K150" s="66" t="inlineStr">
        <is>
          <t>Human Rights Watch</t>
        </is>
      </c>
      <c r="L150" s="66" t="inlineStr">
        <is>
          <t>https://www.hrw.org/news/2025/04/09/south-sudan-incendiary-bombs-kill-burn-civilians</t>
        </is>
      </c>
      <c r="M150" s="66" t="inlineStr">
        <is>
          <t>verificado</t>
        </is>
      </c>
      <c r="N150" s="2" t="inlineStr"/>
    </row>
    <row r="151">
      <c r="A151" s="66" t="n">
        <v>150</v>
      </c>
      <c r="B151" s="66" t="n">
        <v>2025</v>
      </c>
      <c r="C151" s="66" t="n">
        <v>2025</v>
      </c>
      <c r="D151" s="66" t="inlineStr">
        <is>
          <t>2025</t>
        </is>
      </c>
      <c r="E151" s="2" t="inlineStr">
        <is>
          <t>Operación Sindoor y respuesta pakistaní</t>
        </is>
      </c>
      <c r="F151" s="66" t="inlineStr">
        <is>
          <t>IN, PK</t>
        </is>
      </c>
      <c r="G151" s="66" t="inlineStr">
        <is>
          <t>PK, IN</t>
        </is>
      </c>
      <c r="H151" s="66" t="inlineStr"/>
      <c r="I151" s="66" t="inlineStr">
        <is>
          <t>no</t>
        </is>
      </c>
      <c r="J151" s="2" t="inlineStr"/>
      <c r="K151" s="66" t="inlineStr"/>
      <c r="L151" s="66" t="inlineStr"/>
      <c r="M151" s="66" t="inlineStr">
        <is>
          <t>verificado</t>
        </is>
      </c>
      <c r="N151" s="2" t="inlineStr"/>
    </row>
    <row r="152">
      <c r="A152" s="66" t="n">
        <v>151</v>
      </c>
      <c r="B152" s="66" t="n">
        <v>2025</v>
      </c>
      <c r="C152" s="66" t="n">
        <v>2025</v>
      </c>
      <c r="D152" s="66" t="inlineStr">
        <is>
          <t>2025</t>
        </is>
      </c>
      <c r="E152" s="2" t="inlineStr">
        <is>
          <t>Guerra de los doce días: Fordow y misiles sobre Israel</t>
        </is>
      </c>
      <c r="F152" s="66" t="inlineStr">
        <is>
          <t>IL, US, IR</t>
        </is>
      </c>
      <c r="G152" s="66" t="inlineStr">
        <is>
          <t>IR, IL, QA</t>
        </is>
      </c>
      <c r="H152" s="66" t="inlineStr"/>
      <c r="I152" s="66" t="inlineStr">
        <is>
          <t>no</t>
        </is>
      </c>
      <c r="J152" s="2" t="inlineStr">
        <is>
          <t>Fue el primer uso en combate de la GBU-57, la mayor bomba antibúnker de EE. UU.</t>
        </is>
      </c>
      <c r="K152" s="66" t="inlineStr">
        <is>
          <t>CSIS</t>
        </is>
      </c>
      <c r="L152" s="66" t="inlineStr">
        <is>
          <t>https://www.csis.org/analysis/what-operation-midnight-hammer-means-future-irans-nuclear-ambitions</t>
        </is>
      </c>
      <c r="M152" s="66" t="inlineStr">
        <is>
          <t>verificado</t>
        </is>
      </c>
      <c r="N152" s="2" t="inlineStr"/>
    </row>
    <row r="153">
      <c r="A153" s="66" t="n">
        <v>152</v>
      </c>
      <c r="B153" s="66" t="n">
        <v>2025</v>
      </c>
      <c r="C153" s="66" t="n">
        <v>2025</v>
      </c>
      <c r="D153" s="66" t="inlineStr">
        <is>
          <t>2025</t>
        </is>
      </c>
      <c r="E153" s="2" t="inlineStr">
        <is>
          <t>Conflicto fronterizo entre Tailandia y Camboya (julio y diciembre)</t>
        </is>
      </c>
      <c r="F153" s="66" t="inlineStr">
        <is>
          <t>TH</t>
        </is>
      </c>
      <c r="G153" s="66" t="inlineStr">
        <is>
          <t>KH</t>
        </is>
      </c>
      <c r="H153" s="66" t="inlineStr"/>
      <c r="I153" s="66" t="inlineStr">
        <is>
          <t>no</t>
        </is>
      </c>
      <c r="J153" s="2" t="inlineStr">
        <is>
          <t>En julio de 2025 la Fuerza Aérea tailandesa entró en combate por primera vez desde la guerra con Laos de 1987–1988.</t>
        </is>
      </c>
      <c r="K153" s="66" t="inlineStr">
        <is>
          <t>Wikipedia (2025 Cambodian–Thai border crisis)</t>
        </is>
      </c>
      <c r="L153" s="66" t="inlineStr">
        <is>
          <t>https://en.wikipedia.org/wiki/2025_Cambodia%E2%80%93Thailand_conflict</t>
        </is>
      </c>
      <c r="M153" s="66" t="inlineStr">
        <is>
          <t>verificado</t>
        </is>
      </c>
      <c r="N153" s="2" t="inlineStr"/>
    </row>
    <row r="154">
      <c r="A154" s="66" t="n">
        <v>153</v>
      </c>
      <c r="B154" s="66" t="n">
        <v>2025</v>
      </c>
      <c r="C154" s="66" t="n">
        <v>2025</v>
      </c>
      <c r="D154" s="66" t="inlineStr">
        <is>
          <t>2025</t>
        </is>
      </c>
      <c r="E154" s="2" t="inlineStr">
        <is>
          <t>Ataque israelí en Doha</t>
        </is>
      </c>
      <c r="F154" s="66" t="inlineStr">
        <is>
          <t>IL</t>
        </is>
      </c>
      <c r="G154" s="66" t="inlineStr">
        <is>
          <t>QA</t>
        </is>
      </c>
      <c r="H154" s="66" t="inlineStr"/>
      <c r="I154" s="66" t="inlineStr">
        <is>
          <t>no</t>
        </is>
      </c>
      <c r="J154" s="2" t="inlineStr">
        <is>
          <t>Fue el primer ataque directo de Israel contra un Estado miembro del Consejo de Cooperación del Golfo.</t>
        </is>
      </c>
      <c r="K154" s="66" t="inlineStr">
        <is>
          <t>Wikipedia (2025 Israeli strike on Doha)</t>
        </is>
      </c>
      <c r="L154" s="66" t="inlineStr">
        <is>
          <t>https://en.wikipedia.org/wiki/2025_Israeli_strike_on_Doha</t>
        </is>
      </c>
      <c r="M154" s="66" t="inlineStr">
        <is>
          <t>verificado</t>
        </is>
      </c>
      <c r="N154" s="2" t="inlineStr"/>
    </row>
    <row r="155">
      <c r="A155" s="66" t="n">
        <v>154</v>
      </c>
      <c r="B155" s="66" t="n">
        <v>2026</v>
      </c>
      <c r="C155" s="66" t="n">
        <v>2026</v>
      </c>
      <c r="D155" s="66" t="inlineStr">
        <is>
          <t>2026</t>
        </is>
      </c>
      <c r="E155" s="2" t="inlineStr">
        <is>
          <t>Guerra de 2026 contra Irán</t>
        </is>
      </c>
      <c r="F155" s="66" t="inlineStr">
        <is>
          <t>US, IL</t>
        </is>
      </c>
      <c r="G155" s="66" t="inlineStr">
        <is>
          <t>IR</t>
        </is>
      </c>
      <c r="H155" s="66" t="inlineStr"/>
      <c r="I155" s="66" t="inlineStr">
        <is>
          <t>no</t>
        </is>
      </c>
      <c r="J155" s="2" t="inlineStr">
        <is>
          <t>El primer día de ataques murió el líder supremo de Irán, Alí Jamenei. El alto el fuego llegó el 8 de abril, tras 40 días.</t>
        </is>
      </c>
      <c r="K155" s="66" t="inlineStr">
        <is>
          <t>Britannica</t>
        </is>
      </c>
      <c r="L155" s="66" t="inlineStr">
        <is>
          <t>https://www.britannica.com/event/2026-Iran-war</t>
        </is>
      </c>
      <c r="M155" s="66" t="inlineStr">
        <is>
          <t>verificado</t>
        </is>
      </c>
      <c r="N155" s="2" t="inlineStr"/>
    </row>
    <row r="156">
      <c r="A156" s="66" t="n">
        <v>155</v>
      </c>
      <c r="B156" s="66" t="n">
        <v>2026</v>
      </c>
      <c r="C156" s="66" t="n">
        <v>2026</v>
      </c>
      <c r="D156" s="66" t="inlineStr">
        <is>
          <t>2026</t>
        </is>
      </c>
      <c r="E156" s="2" t="inlineStr">
        <is>
          <t>Represalias iraníes de 2026 con misiles y drones</t>
        </is>
      </c>
      <c r="F156" s="66" t="inlineStr">
        <is>
          <t>IR</t>
        </is>
      </c>
      <c r="G156" s="66" t="inlineStr">
        <is>
          <t>IL, TR, AZ, BH, EG, IQ, JO, KW, OM, QA, SA, SY, AE</t>
        </is>
      </c>
      <c r="H156" s="66" t="inlineStr"/>
      <c r="I156" s="66" t="inlineStr">
        <is>
          <t>no</t>
        </is>
      </c>
      <c r="J156" s="2" t="inlineStr">
        <is>
          <t>Irán respondió atacando Israel y bases de EE. UU. en al menos once países de la región.</t>
        </is>
      </c>
      <c r="K156" s="66" t="inlineStr">
        <is>
          <t>Wikipedia (2026 Iran war)</t>
        </is>
      </c>
      <c r="L156" s="66" t="inlineStr">
        <is>
          <t>https://en.wikipedia.org/wiki/2026_Iran_war</t>
        </is>
      </c>
      <c r="M156" s="66" t="inlineStr">
        <is>
          <t>verificado</t>
        </is>
      </c>
      <c r="N156" s="2" t="inlineStr"/>
    </row>
    <row r="157">
      <c r="A157" s="66" t="n">
        <v>156</v>
      </c>
      <c r="B157" s="66" t="n">
        <v>1998</v>
      </c>
      <c r="C157" s="66" t="n">
        <v>1998</v>
      </c>
      <c r="D157" s="66" t="inlineStr">
        <is>
          <t>1998</t>
        </is>
      </c>
      <c r="E157" s="2" t="inlineStr">
        <is>
          <t>Masacre de Santo Domingo (Arauca): bomba de racimo sobre un caserío</t>
        </is>
      </c>
      <c r="F157" s="66" t="inlineStr">
        <is>
          <t>CO</t>
        </is>
      </c>
      <c r="G157" s="66" t="inlineStr">
        <is>
          <t>CO</t>
        </is>
      </c>
      <c r="H157" s="66" t="inlineStr"/>
      <c r="I157" s="66" t="inlineStr">
        <is>
          <t>no</t>
        </is>
      </c>
      <c r="J157" s="2" t="inlineStr">
        <is>
          <t>La Corte Interamericana declaró responsable al Estado colombiano en 2012; dos pilotos del helicóptero fueron condenados a 30 años.</t>
        </is>
      </c>
      <c r="K157" s="66" t="inlineStr">
        <is>
          <t>Corte Interamericana de Derechos Humanos</t>
        </is>
      </c>
      <c r="L157" s="66" t="inlineStr">
        <is>
          <t>https://www.corteidh.or.cr/ver_ficha_tecnica.cfm?nId_Ficha=237&amp;lang=es</t>
        </is>
      </c>
      <c r="M157" s="66" t="inlineStr">
        <is>
          <t>verificado</t>
        </is>
      </c>
      <c r="N157" s="2" t="inlineStr"/>
    </row>
    <row r="158">
      <c r="A158" s="66" t="n">
        <v>157</v>
      </c>
      <c r="B158" s="66" t="n">
        <v>1932</v>
      </c>
      <c r="C158" s="66" t="n">
        <v>1933</v>
      </c>
      <c r="D158" s="66" t="inlineStr">
        <is>
          <t>1932–1933</t>
        </is>
      </c>
      <c r="E158" s="2" t="inlineStr">
        <is>
          <t>Guerra colombo-peruana: Tarapacá y Güepí</t>
        </is>
      </c>
      <c r="F158" s="66" t="inlineStr">
        <is>
          <t>CO, PE</t>
        </is>
      </c>
      <c r="G158" s="66" t="inlineStr">
        <is>
          <t>CO, PE</t>
        </is>
      </c>
      <c r="H158" s="66" t="inlineStr"/>
      <c r="I158" s="66" t="inlineStr">
        <is>
          <t>no</t>
        </is>
      </c>
      <c r="J158" s="2" t="inlineStr">
        <is>
          <t>La aviación colombiana nació casi con esta guerra: pilotos colombianos y alemanes de la aerolínea SCADTA volaron aviones Junkers equipados para bombardear.</t>
        </is>
      </c>
      <c r="K158" s="66" t="inlineStr">
        <is>
          <t>Redalyc (Revista Científica General José María Córdova)</t>
        </is>
      </c>
      <c r="L158" s="66" t="inlineStr">
        <is>
          <t>https://www.redalyc.org/journal/4762/476274002011/</t>
        </is>
      </c>
      <c r="M158" s="66" t="inlineStr">
        <is>
          <t>verificado</t>
        </is>
      </c>
      <c r="N158" s="2" t="inlineStr"/>
    </row>
    <row r="159">
      <c r="A159" s="66" t="n">
        <v>158</v>
      </c>
      <c r="B159" s="66" t="n">
        <v>2026</v>
      </c>
      <c r="C159" s="66" t="n">
        <v>2026</v>
      </c>
      <c r="D159" s="66" t="inlineStr">
        <is>
          <t>2026</t>
        </is>
      </c>
      <c r="E159" s="2" t="inlineStr">
        <is>
          <t>Bombardeos del gobierno de Abelardo de la Espriella: Tibú y Guaviare</t>
        </is>
      </c>
      <c r="F159" s="66" t="inlineStr">
        <is>
          <t>CO</t>
        </is>
      </c>
      <c r="G159" s="66" t="inlineStr">
        <is>
          <t>CO</t>
        </is>
      </c>
      <c r="H159" s="66" t="inlineStr"/>
      <c r="I159" s="66" t="inlineStr">
        <is>
          <t>no</t>
        </is>
      </c>
      <c r="J159" s="2" t="inlineStr">
        <is>
          <t>En septiembre de 2026 dos jueces ordenaron suspender los bombardeos cuando haya alertas de niños reclutados; el 16 de septiembre uno de ellos levantó la suspensión y la cambió por cinco condiciones.</t>
        </is>
      </c>
      <c r="K159" s="66" t="inlineStr">
        <is>
          <t>Infobae</t>
        </is>
      </c>
      <c r="L159" s="66" t="inlineStr">
        <is>
          <t>https://www.infobae.com/colombia/2026/09/20/jueces-frenan-medidas-del-gobierno-de-abelardo-de-la-espriella-bombardeos-fumigacion-y-videos-oficiales/</t>
        </is>
      </c>
      <c r="M159" s="66" t="inlineStr">
        <is>
          <t>verificado</t>
        </is>
      </c>
      <c r="N159" s="2" t="inlineStr">
        <is>
          <t>10–11 ago. (noche): campamento del ELN en Tarra/Tibú (Catatumbo), 2 aviones Kfir. 27 ago.: disidencia de Calarcá en Guaviare, 11 aviones. 30 ago.: Operación Azarías en Miraflores (Guaviare), contra el frente Carolina Ramírez. Las cifras de muertos varían entre fuentes; revisar si hay bombardeos después de septiembre de 2026.</t>
        </is>
      </c>
    </row>
    <row r="160">
      <c r="A160" s="66" t="n">
        <v>159</v>
      </c>
      <c r="B160" s="66" t="n">
        <v>1930</v>
      </c>
      <c r="C160" s="2" t="n">
        <v>1930</v>
      </c>
      <c r="D160" s="66" t="inlineStr">
        <is>
          <t>1930</t>
        </is>
      </c>
      <c r="E160" s="2" t="inlineStr">
        <is>
          <t>Rebelión kurda del Ararat</t>
        </is>
      </c>
      <c r="F160" s="66" t="inlineStr">
        <is>
          <t>TR</t>
        </is>
      </c>
      <c r="G160" s="66" t="inlineStr">
        <is>
          <t>TR</t>
        </is>
      </c>
      <c r="H160" s="66" t="inlineStr"/>
      <c r="I160" s="66" t="inlineStr">
        <is>
          <t>no</t>
        </is>
      </c>
      <c r="J160" s="2" t="inlineStr">
        <is>
          <t>En el verano de 1930 escuadrillas turcas de 10 a 15 aviones bombardearon las posiciones kurdas alrededor del monte Ararat.</t>
        </is>
      </c>
      <c r="K160" s="66" t="inlineStr">
        <is>
          <t>Wikipedia, «Ararat rebellion» (cita a Robert Olson, Middle East Journal)</t>
        </is>
      </c>
      <c r="L160" s="66" t="inlineStr">
        <is>
          <t>https://en.wikipedia.org/wiki/Ararat_rebellion</t>
        </is>
      </c>
      <c r="M160" s="66" t="inlineStr">
        <is>
          <t>verificado</t>
        </is>
      </c>
      <c r="N160" s="2" t="inlineStr">
        <is>
          <t>Revisión por país (Europa). Fuente de que ocurrió: Olson, R., «The Defeat of the Kurdish Revolt at Mt. Ararat (1930): The Role of the Air Force» (ProQuest) https://www.proquest.com/scholarly-journals/defeat-kurdish-revolt-at-mt-ararat-1930-role/docview/216682227/se-2</t>
        </is>
      </c>
    </row>
    <row r="161">
      <c r="A161" s="66" t="n">
        <v>160</v>
      </c>
      <c r="B161" s="66" t="n">
        <v>1940</v>
      </c>
      <c r="C161" s="2" t="n">
        <v>1940</v>
      </c>
      <c r="D161" s="66" t="inlineStr">
        <is>
          <t>1940</t>
        </is>
      </c>
      <c r="E161" s="2" t="inlineStr">
        <is>
          <t>Invasión alemana de Noruega: Elverum, Molde, Kristiansund</t>
        </is>
      </c>
      <c r="F161" s="66" t="inlineStr">
        <is>
          <t>DE</t>
        </is>
      </c>
      <c r="G161" s="66" t="inlineStr">
        <is>
          <t>NO</t>
        </is>
      </c>
      <c r="H161" s="66" t="inlineStr">
        <is>
          <t>Alemania nazi (Luftwaffe)</t>
        </is>
      </c>
      <c r="I161" s="66" t="inlineStr">
        <is>
          <t>no</t>
        </is>
      </c>
      <c r="J161" s="2" t="inlineStr">
        <is>
          <t>El 11 de abril de 1940 bombarderos alemanes dejaron en ruinas el centro de Elverum tras fracasar las negociaciones con el gobierno noruego.</t>
        </is>
      </c>
      <c r="K161" s="66" t="inlineStr">
        <is>
          <t>Wikipedia, «Norwegian campaign»</t>
        </is>
      </c>
      <c r="L161" s="66" t="inlineStr">
        <is>
          <t>https://en.wikipedia.org/wiki/Norwegian_campaign</t>
        </is>
      </c>
      <c r="M161" s="66" t="inlineStr">
        <is>
          <t>verificado</t>
        </is>
      </c>
      <c r="N161" s="2" t="inlineStr">
        <is>
          <t>Revisión por país (Europa). Fuente de que ocurrió: Riksarkivet (Archivo Nacional de Noruega), foto «Bombingen av Molde» https://www.flickr.com/photos/national_archives_of_norway/6829235473/</t>
        </is>
      </c>
    </row>
    <row r="162">
      <c r="A162" s="66" t="n">
        <v>161</v>
      </c>
      <c r="B162" s="66" t="n">
        <v>1941</v>
      </c>
      <c r="C162" s="2" t="n">
        <v>1941</v>
      </c>
      <c r="D162" s="66" t="inlineStr">
        <is>
          <t>1941</t>
        </is>
      </c>
      <c r="E162" s="2" t="inlineStr">
        <is>
          <t>Bombardeo de North Strand, Dublín</t>
        </is>
      </c>
      <c r="F162" s="66" t="inlineStr">
        <is>
          <t>DE</t>
        </is>
      </c>
      <c r="G162" s="66" t="inlineStr">
        <is>
          <t>IE</t>
        </is>
      </c>
      <c r="H162" s="66" t="inlineStr">
        <is>
          <t>Alemania nazi (Luftwaffe)</t>
        </is>
      </c>
      <c r="I162" s="66" t="inlineStr">
        <is>
          <t>no</t>
        </is>
      </c>
      <c r="J162" s="2" t="inlineStr">
        <is>
          <t>Irlanda era neutral; Alemania negó la autoría pero después de la guerra aceptó responsabilidad y pagó compensaciones.</t>
        </is>
      </c>
      <c r="K162" s="66" t="inlineStr">
        <is>
          <t>Goethe-Institut Irland</t>
        </is>
      </c>
      <c r="L162" s="66" t="inlineStr">
        <is>
          <t>https://www.goethe.de/ins/ie/en/kul/sup/deutsche-spuren-in-irland/deutsche-bombardierung-dublins.html</t>
        </is>
      </c>
      <c r="M162" s="66" t="inlineStr">
        <is>
          <t>verificado</t>
        </is>
      </c>
      <c r="N162" s="2" t="inlineStr">
        <is>
          <t>Revisión por país (Europa). Fuente de que ocurrió: RTÉ Archives https://www.rte.ie/archives/2016/0518/789256-north-strand-bombing/</t>
        </is>
      </c>
    </row>
    <row r="163">
      <c r="A163" s="66" t="n">
        <v>162</v>
      </c>
      <c r="B163" s="66" t="n">
        <v>1941</v>
      </c>
      <c r="C163" s="2" t="n">
        <v>1941</v>
      </c>
      <c r="D163" s="66" t="inlineStr">
        <is>
          <t>1941</t>
        </is>
      </c>
      <c r="E163" s="2" t="inlineStr">
        <is>
          <t>Invasión anglo-soviética de Irán: Tabriz, Rasht, Qazvín</t>
        </is>
      </c>
      <c r="F163" s="66" t="inlineStr">
        <is>
          <t>RU, GB</t>
        </is>
      </c>
      <c r="G163" s="66" t="inlineStr">
        <is>
          <t>IR</t>
        </is>
      </c>
      <c r="H163" s="66" t="inlineStr">
        <is>
          <t>URSS (fuerza aérea soviética) y Reino Unido (RAF)</t>
        </is>
      </c>
      <c r="I163" s="66" t="inlineStr">
        <is>
          <t>no</t>
        </is>
      </c>
      <c r="J163" s="2" t="inlineStr">
        <is>
          <t>En agosto de 1941 aviones soviéticos bombardearon Tabriz, Ardabil y Rasht; la RAF atacó objetivos en Qazvín.</t>
        </is>
      </c>
      <c r="K163" s="66" t="inlineStr">
        <is>
          <t>Wikipedia, «Anglo-Soviet invasion of Iran»</t>
        </is>
      </c>
      <c r="L163" s="66" t="inlineStr">
        <is>
          <t>https://en.wikipedia.org/wiki/Anglo-Soviet_invasion_of_Iran</t>
        </is>
      </c>
      <c r="M163" s="66" t="inlineStr">
        <is>
          <t>por revisar</t>
        </is>
      </c>
      <c r="N163" s="2" t="inlineStr">
        <is>
          <t>Revisión por país (Europa). Fuente de que ocurrió: Wikipedia, «Anglo-Soviet invasion of Iran» https://en.wikipedia.org/wiki/Anglo-Soviet_invasion_of_Iran</t>
        </is>
      </c>
    </row>
    <row r="164">
      <c r="A164" s="66" t="n">
        <v>163</v>
      </c>
      <c r="B164" s="66" t="n">
        <v>1943</v>
      </c>
      <c r="C164" s="2" t="n">
        <v>1943</v>
      </c>
      <c r="D164" s="66" t="inlineStr">
        <is>
          <t>1943</t>
        </is>
      </c>
      <c r="E164" s="2" t="inlineStr">
        <is>
          <t>Ataque aéreo alemán sobre Bari y el gas mostaza</t>
        </is>
      </c>
      <c r="F164" s="66" t="inlineStr">
        <is>
          <t>DE</t>
        </is>
      </c>
      <c r="G164" s="66" t="inlineStr">
        <is>
          <t>IT</t>
        </is>
      </c>
      <c r="H164" s="66" t="inlineStr">
        <is>
          <t>Alemania nazi (Luftwaffe)</t>
        </is>
      </c>
      <c r="I164" s="66" t="inlineStr">
        <is>
          <t>no</t>
        </is>
      </c>
      <c r="J164" s="2" t="inlineStr">
        <is>
          <t>El 2 de diciembre de 1943 el ataque alemán hundió el SS John Harvey, que llevaba en secreto bombas de gas mostaza aliadas.</t>
        </is>
      </c>
      <c r="K164" s="66" t="inlineStr">
        <is>
          <t>Health.mil (Departamento de Defensa de EE. UU.), «Mustard Disaster at Bari»</t>
        </is>
      </c>
      <c r="L164" s="66" t="inlineStr">
        <is>
          <t>https://health.mil/Reference-Center/Reports/2015/05/08/Mustard-Disaster-at-Bari</t>
        </is>
      </c>
      <c r="M164" s="66" t="inlineStr">
        <is>
          <t>verificado</t>
        </is>
      </c>
      <c r="N164" s="2" t="inlineStr">
        <is>
          <t>Revisión por país (Europa). Fuente de que ocurrió: Naval History and Heritage Command, «Naval Armed Guard at Bari, Italy» https://www.history.navy.mil/research/library/online-reading-room/title-list-alphabetically/n/naval-armed-guard-service-in-world-war-ii/naval-armed-guard-at-bari-italy.html</t>
        </is>
      </c>
    </row>
    <row r="165">
      <c r="A165" s="66" t="n">
        <v>164</v>
      </c>
      <c r="B165" s="66" t="n">
        <v>1943</v>
      </c>
      <c r="C165" s="2" t="n">
        <v>1945</v>
      </c>
      <c r="D165" s="66" t="inlineStr">
        <is>
          <t>1943–1945</t>
        </is>
      </c>
      <c r="E165" s="2" t="inlineStr">
        <is>
          <t>Bombardeo aliado de Yugoslavia: Belgrado, Podgorica, Zagreb</t>
        </is>
      </c>
      <c r="F165" s="66" t="inlineStr">
        <is>
          <t>US, GB</t>
        </is>
      </c>
      <c r="G165" s="66" t="inlineStr">
        <is>
          <t>RS, ME, HR</t>
        </is>
      </c>
      <c r="H165" s="66" t="inlineStr"/>
      <c r="I165" s="66" t="inlineStr">
        <is>
          <t>no</t>
        </is>
      </c>
      <c r="J165" s="2" t="inlineStr">
        <is>
          <t>El bombardeo de Belgrado de abril de 1944 coincidió con la Pascua ortodoxa y mató a cientos de civiles.</t>
        </is>
      </c>
      <c r="K165" s="66" t="inlineStr">
        <is>
          <t>Wikipedia, «Bombing of Belgrade (1944)»</t>
        </is>
      </c>
      <c r="L165" s="66" t="inlineStr">
        <is>
          <t>https://en.wikipedia.org/wiki/Bombing_of_Belgrade_(1944)</t>
        </is>
      </c>
      <c r="M165" s="66" t="inlineStr">
        <is>
          <t>por revisar</t>
        </is>
      </c>
      <c r="N165" s="2" t="inlineStr">
        <is>
          <t>Revisión por país (Europa). Fuente de que ocurrió: Wikipedia, «Allied bombing of Yugoslavia in World War II» https://en.wikipedia.org/wiki/Allied_bombing_of_Yugoslavia_in_World_War_II</t>
        </is>
      </c>
    </row>
    <row r="166">
      <c r="A166" s="66" t="n">
        <v>165</v>
      </c>
      <c r="B166" s="66" t="n">
        <v>1944</v>
      </c>
      <c r="C166" s="2" t="n">
        <v>1944</v>
      </c>
      <c r="D166" s="66" t="inlineStr">
        <is>
          <t>1944</t>
        </is>
      </c>
      <c r="E166" s="2" t="inlineStr">
        <is>
          <t>Bombardeo soviético de Estocolmo y Strängnäs</t>
        </is>
      </c>
      <c r="F166" s="66" t="inlineStr">
        <is>
          <t>RU</t>
        </is>
      </c>
      <c r="G166" s="66" t="inlineStr">
        <is>
          <t>SE</t>
        </is>
      </c>
      <c r="H166" s="66" t="inlineStr">
        <is>
          <t>URSS (fuerza aérea soviética)</t>
        </is>
      </c>
      <c r="I166" s="66" t="inlineStr">
        <is>
          <t>no</t>
        </is>
      </c>
      <c r="J166" s="2" t="inlineStr">
        <is>
          <t>La noche del 22 de febrero de 1944 bombas soviéticas cayeron sobre Södermalm, en Estocolmo, y sobre Strängnäs, en la neutral Suecia.</t>
        </is>
      </c>
      <c r="K166" s="66" t="inlineStr">
        <is>
          <t>The Local Sweden</t>
        </is>
      </c>
      <c r="L166" s="66" t="inlineStr">
        <is>
          <t>https://www.thelocal.se/20190221/throwback-thursday-the-day-stockholm-was-bombed-by-the-soviet-union</t>
        </is>
      </c>
      <c r="M166" s="66" t="inlineStr">
        <is>
          <t>verificado</t>
        </is>
      </c>
      <c r="N166" s="2" t="inlineStr">
        <is>
          <t>Revisión por país (Europa). Fuente de que ocurrió: The Local Sweden https://www.thelocal.se/20190221/throwback-thursday-the-day-stockholm-was-bombed-by-the-soviet-union</t>
        </is>
      </c>
    </row>
    <row r="167">
      <c r="A167" s="66" t="n">
        <v>166</v>
      </c>
      <c r="B167" s="66" t="n">
        <v>1944</v>
      </c>
      <c r="C167" s="2" t="n">
        <v>1944</v>
      </c>
      <c r="D167" s="66" t="inlineStr">
        <is>
          <t>1944</t>
        </is>
      </c>
      <c r="E167" s="2" t="inlineStr">
        <is>
          <t>Bombardeo estadounidense de Schaffhausen</t>
        </is>
      </c>
      <c r="F167" s="66" t="inlineStr">
        <is>
          <t>US</t>
        </is>
      </c>
      <c r="G167" s="66" t="inlineStr">
        <is>
          <t>CH</t>
        </is>
      </c>
      <c r="H167" s="66" t="inlineStr"/>
      <c r="I167" s="66" t="inlineStr">
        <is>
          <t>no</t>
        </is>
      </c>
      <c r="J167" s="2" t="inlineStr">
        <is>
          <t>Unos 50 B-24 confundieron la ciudad suiza con Ludwigshafen, en Alemania; EE. UU. pidió disculpas y pagó compensaciones.</t>
        </is>
      </c>
      <c r="K167" s="66" t="inlineStr">
        <is>
          <t>SWI swissinfo.ch</t>
        </is>
      </c>
      <c r="L167" s="66" t="inlineStr">
        <is>
          <t>https://www.swissinfo.ch/eng/history/swisshistorypics_when-the-americans-bombed-a-swiss-city/44865520</t>
        </is>
      </c>
      <c r="M167" s="66" t="inlineStr">
        <is>
          <t>verificado</t>
        </is>
      </c>
      <c r="N167" s="2" t="inlineStr">
        <is>
          <t>Revisión por país (Europa). Fuente de que ocurrió: SWI swissinfo.ch https://www.swissinfo.ch/eng/history/swisshistorypics_when-the-americans-bombed-a-swiss-city/44865520</t>
        </is>
      </c>
    </row>
    <row r="168">
      <c r="A168" s="66" t="n">
        <v>167</v>
      </c>
      <c r="B168" s="66" t="n">
        <v>1944</v>
      </c>
      <c r="C168" s="2" t="n">
        <v>1944</v>
      </c>
      <c r="D168" s="66" t="inlineStr">
        <is>
          <t>1944</t>
        </is>
      </c>
      <c r="E168" s="2" t="inlineStr">
        <is>
          <t>Levantamiento de Varsovia: Stukas sobre la Ciudad Vieja</t>
        </is>
      </c>
      <c r="F168" s="66" t="inlineStr">
        <is>
          <t>DE</t>
        </is>
      </c>
      <c r="G168" s="66" t="inlineStr">
        <is>
          <t>PL</t>
        </is>
      </c>
      <c r="H168" s="66" t="inlineStr">
        <is>
          <t>Alemania nazi (Luftwaffe)</t>
        </is>
      </c>
      <c r="I168" s="66" t="inlineStr">
        <is>
          <t>no</t>
        </is>
      </c>
      <c r="J168" s="2" t="inlineStr">
        <is>
          <t>A finales de agosto de 1944 la Luftwaffe bombardeaba la Ciudad Vieja cercada cada 15 o 20 minutos.</t>
        </is>
      </c>
      <c r="K168" s="66" t="inlineStr">
        <is>
          <t>Wikipedia, «Bombing of Warsaw in World War II»</t>
        </is>
      </c>
      <c r="L168" s="66" t="inlineStr">
        <is>
          <t>https://en.wikipedia.org/wiki/Bombing_of_Warsaw_in_World_War_II</t>
        </is>
      </c>
      <c r="M168" s="66" t="inlineStr">
        <is>
          <t>verificado</t>
        </is>
      </c>
      <c r="N168" s="2" t="inlineStr">
        <is>
          <t>Revisión por país (Europa). Fuente de que ocurrió: The National WWII Museum, «Warsaw Burning: The German Response to the Warsaw Uprising» https://www.nationalww2museum.org/war/articles/german-response-warsaw-uprising</t>
        </is>
      </c>
    </row>
    <row r="169">
      <c r="A169" s="66" t="n">
        <v>168</v>
      </c>
      <c r="B169" s="66" t="n">
        <v>1964</v>
      </c>
      <c r="C169" s="2" t="n">
        <v>1964</v>
      </c>
      <c r="D169" s="66" t="inlineStr">
        <is>
          <t>1964</t>
        </is>
      </c>
      <c r="E169" s="2" t="inlineStr">
        <is>
          <t>Bombardeo turco de Tylliria (Chipre), con napalm</t>
        </is>
      </c>
      <c r="F169" s="66" t="inlineStr">
        <is>
          <t>TR</t>
        </is>
      </c>
      <c r="G169" s="66" t="inlineStr">
        <is>
          <t>CY</t>
        </is>
      </c>
      <c r="H169" s="66" t="inlineStr"/>
      <c r="I169" s="66" t="inlineStr">
        <is>
          <t>no</t>
        </is>
      </c>
      <c r="J169" s="2" t="inlineStr">
        <is>
          <t>Del 7 al 9 de agosto de 1964 aviones turcos lanzaron napalm sobre aldeas grecochipriotas de Tylliria, en respuesta al ataque contra Kokkina.</t>
        </is>
      </c>
      <c r="K169" s="66" t="inlineStr">
        <is>
          <t>Cyprus Mail</t>
        </is>
      </c>
      <c r="L169" s="66" t="inlineStr">
        <is>
          <t>https://cyprus-mail.com/2023/08/08/tylliria-marks-59-years-since-turkish-bombings/</t>
        </is>
      </c>
      <c r="M169" s="66" t="inlineStr">
        <is>
          <t>verificado</t>
        </is>
      </c>
      <c r="N169" s="2" t="inlineStr">
        <is>
          <t>Revisión por país (Europa). Fuente de que ocurrió: Cyprus Mail https://cyprus-mail.com/2023/08/08/tylliria-marks-59-years-since-turkish-bombings/</t>
        </is>
      </c>
    </row>
    <row r="170">
      <c r="A170" s="66" t="n">
        <v>169</v>
      </c>
      <c r="B170" s="66" t="n">
        <v>1992</v>
      </c>
      <c r="C170" s="2" t="n">
        <v>1992</v>
      </c>
      <c r="D170" s="66" t="inlineStr">
        <is>
          <t>1992</t>
        </is>
      </c>
      <c r="E170" s="2" t="inlineStr">
        <is>
          <t>Guerra de Transnistria: MiG-29 moldavos sobre el puente de Bender</t>
        </is>
      </c>
      <c r="F170" s="66" t="inlineStr">
        <is>
          <t>MD</t>
        </is>
      </c>
      <c r="G170" s="66" t="inlineStr">
        <is>
          <t>MD</t>
        </is>
      </c>
      <c r="H170" s="66" t="inlineStr"/>
      <c r="I170" s="66" t="inlineStr">
        <is>
          <t>no</t>
        </is>
      </c>
      <c r="J170" s="2" t="inlineStr">
        <is>
          <t>El 22 de junio de 1992 dos MiG-29 moldavos bombardearon el puente Bender–Parcani sobre el Dniéster sin lograr alcanzarlo.</t>
        </is>
      </c>
      <c r="K170" s="66" t="inlineStr">
        <is>
          <t>Wikipedia, «Moldovan Air Force»</t>
        </is>
      </c>
      <c r="L170" s="66" t="inlineStr">
        <is>
          <t>https://en.wikipedia.org/wiki/Moldovan_Air_Force</t>
        </is>
      </c>
      <c r="M170" s="66" t="inlineStr">
        <is>
          <t>por revisar</t>
        </is>
      </c>
      <c r="N170" s="2" t="inlineStr">
        <is>
          <t>Revisión por país (Europa). Fuente de que ocurrió: Wikipedia, «Moldovan Air Force» https://en.wikipedia.org/wiki/Moldovan_Air_Force</t>
        </is>
      </c>
    </row>
    <row r="171">
      <c r="A171" s="66" t="n">
        <v>170</v>
      </c>
      <c r="B171" s="66" t="n">
        <v>1992</v>
      </c>
      <c r="C171" s="2" t="n">
        <v>1993</v>
      </c>
      <c r="D171" s="66" t="inlineStr">
        <is>
          <t>1992–1993</t>
        </is>
      </c>
      <c r="E171" s="2" t="inlineStr">
        <is>
          <t>Guerra de Abjasia: Sujumi</t>
        </is>
      </c>
      <c r="F171" s="66" t="inlineStr">
        <is>
          <t>GE, RU</t>
        </is>
      </c>
      <c r="G171" s="66" t="inlineStr">
        <is>
          <t>GE</t>
        </is>
      </c>
      <c r="H171" s="66" t="inlineStr"/>
      <c r="I171" s="66" t="inlineStr">
        <is>
          <t>sí</t>
        </is>
      </c>
      <c r="J171" s="2" t="inlineStr">
        <is>
          <t>Georgia usó Su-25 y helicópteros en Abjasia; aviones rusos bombardearon objetivos civiles en zona controlada por Georgia, según HRW.</t>
        </is>
      </c>
      <c r="K171" s="66" t="inlineStr">
        <is>
          <t>Human Rights Watch, «Georgia/Abkhazia: Violations of the Laws of War and Russia's Role in the Conflict» (1995)</t>
        </is>
      </c>
      <c r="L171" s="66" t="inlineStr">
        <is>
          <t>https://www.hrw.org/reports/1995/Georgia2.htm</t>
        </is>
      </c>
      <c r="M171" s="66" t="inlineStr">
        <is>
          <t>verificado</t>
        </is>
      </c>
      <c r="N171" s="2" t="inlineStr">
        <is>
          <t>Revisión por país (Europa). Fuente de que ocurrió: Human Rights Watch (1995) https://www.hrw.org/reports/1995/Georgia2.htm</t>
        </is>
      </c>
    </row>
    <row r="172">
      <c r="A172" s="66" t="n">
        <v>171</v>
      </c>
      <c r="B172" s="66" t="n">
        <v>1995</v>
      </c>
      <c r="C172" s="2" t="n">
        <v>1995</v>
      </c>
      <c r="D172" s="66" t="inlineStr">
        <is>
          <t>1995</t>
        </is>
      </c>
      <c r="E172" s="2" t="inlineStr">
        <is>
          <t>Operación Tormenta: aviación croata sobre columnas de refugiados</t>
        </is>
      </c>
      <c r="F172" s="66" t="inlineStr">
        <is>
          <t>HR</t>
        </is>
      </c>
      <c r="G172" s="66" t="inlineStr">
        <is>
          <t>HR, BA</t>
        </is>
      </c>
      <c r="H172" s="66" t="inlineStr"/>
      <c r="I172" s="66" t="inlineStr">
        <is>
          <t>no</t>
        </is>
      </c>
      <c r="J172" s="2" t="inlineStr">
        <is>
          <t>Aviones croatas bombardearon columnas de refugiados serbios en al menos tres ocasiones, cerca de Bosanski Petrovac y de Dvor.</t>
        </is>
      </c>
      <c r="K172" s="66" t="inlineStr">
        <is>
          <t>Human Rights Watch (1996)</t>
        </is>
      </c>
      <c r="L172" s="66" t="inlineStr">
        <is>
          <t>https://www.hrw.org/report/1996/08/01/impunity-abuses-committed-during-operation-storm-and-denial-right-refugees-return</t>
        </is>
      </c>
      <c r="M172" s="66" t="inlineStr">
        <is>
          <t>verificado</t>
        </is>
      </c>
      <c r="N172" s="2" t="inlineStr">
        <is>
          <t>Revisión por país (Europa). Fuente de que ocurrió: Human Rights Watch (1996) https://www.hrw.org/report/1996/08/01/impunity-abuses-committed-during-operation-storm-and-denial-right-refugees-return</t>
        </is>
      </c>
    </row>
    <row r="173">
      <c r="A173" s="66" t="n">
        <v>172</v>
      </c>
      <c r="B173" s="66" t="n">
        <v>2001</v>
      </c>
      <c r="C173" s="2" t="n">
        <v>2001</v>
      </c>
      <c r="D173" s="66" t="inlineStr">
        <is>
          <t>2001</t>
        </is>
      </c>
      <c r="E173" s="2" t="inlineStr">
        <is>
          <t>Conflicto de Macedonia: Su-25 contra el ELN albanés</t>
        </is>
      </c>
      <c r="F173" s="66" t="inlineStr">
        <is>
          <t>MK</t>
        </is>
      </c>
      <c r="G173" s="66" t="inlineStr">
        <is>
          <t>MK</t>
        </is>
      </c>
      <c r="H173" s="66" t="inlineStr"/>
      <c r="I173" s="66" t="inlineStr">
        <is>
          <t>no</t>
        </is>
      </c>
      <c r="J173" s="2" t="inlineStr">
        <is>
          <t>El ejército macedonio desplegó helicópteros artillados y cazas, y según informes lanzó bombas sobre aldeas rebeldes cerca de Tetovo.</t>
        </is>
      </c>
      <c r="K173" s="66" t="inlineStr">
        <is>
          <t>Congressional Research Service, RL30900</t>
        </is>
      </c>
      <c r="L173" s="66" t="inlineStr">
        <is>
          <t>https://www.everycrsreport.com/reports/RL30900.html</t>
        </is>
      </c>
      <c r="M173" s="66" t="inlineStr">
        <is>
          <t>verificado</t>
        </is>
      </c>
      <c r="N173" s="2" t="inlineStr">
        <is>
          <t>Revisión por país (Europa). Fuente de que ocurrió: Congressional Research Service, RL30900 https://www.everycrsreport.com/reports/RL30900.html</t>
        </is>
      </c>
    </row>
    <row r="174">
      <c r="A174" s="66" t="n">
        <v>173</v>
      </c>
      <c r="B174" s="66" t="n">
        <v>2002</v>
      </c>
      <c r="C174" s="2" t="n">
        <v>2002</v>
      </c>
      <c r="D174" s="66" t="inlineStr">
        <is>
          <t>2002</t>
        </is>
      </c>
      <c r="E174" s="2" t="inlineStr">
        <is>
          <t>Bombardeo ruso del valle de Pankisi (Georgia)</t>
        </is>
      </c>
      <c r="F174" s="66" t="inlineStr">
        <is>
          <t>RU</t>
        </is>
      </c>
      <c r="G174" s="66" t="inlineStr">
        <is>
          <t>GE</t>
        </is>
      </c>
      <c r="H174" s="66" t="inlineStr"/>
      <c r="I174" s="66" t="inlineStr">
        <is>
          <t>no</t>
        </is>
      </c>
      <c r="J174" s="2" t="inlineStr">
        <is>
          <t>Los observadores de la OSCE confirmaron el ataque aéreo del 23 de agosto de 2002 sobre el valle de Pankisi.</t>
        </is>
      </c>
      <c r="K174" s="66" t="inlineStr">
        <is>
          <t>Civil Georgia</t>
        </is>
      </c>
      <c r="L174" s="66" t="inlineStr">
        <is>
          <t>https://civil.ge/archives/102283</t>
        </is>
      </c>
      <c r="M174" s="66" t="inlineStr">
        <is>
          <t>verificado</t>
        </is>
      </c>
      <c r="N174" s="2" t="inlineStr">
        <is>
          <t>Revisión por país (Europa). Fuente de que ocurrió: RFE/RL https://www.rferl.org/a/1100398.html</t>
        </is>
      </c>
    </row>
    <row r="175">
      <c r="A175" s="66" t="n">
        <v>174</v>
      </c>
      <c r="B175" s="66" t="n">
        <v>2018</v>
      </c>
      <c r="C175" s="2" t="n">
        <v>2018</v>
      </c>
      <c r="D175" s="66" t="inlineStr">
        <is>
          <t>2018</t>
        </is>
      </c>
      <c r="E175" s="2" t="inlineStr">
        <is>
          <t>Ataques contra el programa químico sirio</t>
        </is>
      </c>
      <c r="F175" s="66" t="inlineStr">
        <is>
          <t>US, GB, FR</t>
        </is>
      </c>
      <c r="G175" s="66" t="inlineStr">
        <is>
          <t>SY</t>
        </is>
      </c>
      <c r="H175" s="66" t="inlineStr"/>
      <c r="I175" s="66" t="inlineStr">
        <is>
          <t>no</t>
        </is>
      </c>
      <c r="J175" s="2" t="inlineStr">
        <is>
          <t>El 14 de abril de 2018 EE. UU., Francia y Reino Unido atacaron instalaciones en Damasco y Homs tras el ataque químico de Duma.</t>
        </is>
      </c>
      <c r="K175" s="66" t="inlineStr">
        <is>
          <t>Al Jazeera</t>
        </is>
      </c>
      <c r="L175" s="66" t="inlineStr">
        <is>
          <t>https://www.aljazeera.com/news/2018/4/14/us-and-allies-strike-syria-the-full-story</t>
        </is>
      </c>
      <c r="M175" s="66" t="inlineStr">
        <is>
          <t>verificado</t>
        </is>
      </c>
      <c r="N175" s="2" t="inlineStr">
        <is>
          <t>Revisión por país (Europa). Fuente de que ocurrió: NPR https://www.npr.org/sections/thetwo-way/2018/04/13/601794830/u-s-launches-attacks-on-syria</t>
        </is>
      </c>
    </row>
    <row r="176">
      <c r="A176" s="66" t="n">
        <v>175</v>
      </c>
      <c r="B176" s="66" t="n">
        <v>1929</v>
      </c>
      <c r="C176" s="2" t="n">
        <v>1929</v>
      </c>
      <c r="D176" s="66" t="inlineStr">
        <is>
          <t>1929</t>
        </is>
      </c>
      <c r="E176" s="2" t="inlineStr">
        <is>
          <t>Rebelión escobarista: Torreón, Jiménez y Naco</t>
        </is>
      </c>
      <c r="F176" s="66" t="inlineStr">
        <is>
          <t>MX</t>
        </is>
      </c>
      <c r="G176" s="66" t="inlineStr">
        <is>
          <t>MX, US</t>
        </is>
      </c>
      <c r="H176" s="66" t="inlineStr">
        <is>
          <t>Aviación federal mexicana contra generales sublevados; los rebeldes contrataron a un piloto que bombardeó por error Naco (Arizona)</t>
        </is>
      </c>
      <c r="I176" s="66" t="inlineStr">
        <is>
          <t>no</t>
        </is>
      </c>
      <c r="J176" s="2" t="inlineStr">
        <is>
          <t>En abril de 1929 un piloto al servicio de los rebeldes bombardeó por error Naco, Arizona: primer bombardeo aéreo extranjero sobre EE. UU. continental.</t>
        </is>
      </c>
      <c r="K176" s="66" t="inlineStr">
        <is>
          <t>Wikipedia (Bombing of Naco)</t>
        </is>
      </c>
      <c r="L176" s="66" t="inlineStr">
        <is>
          <t>https://en.wikipedia.org/wiki/Bombing_of_Naco</t>
        </is>
      </c>
      <c r="M176" s="66" t="inlineStr">
        <is>
          <t>por revisar</t>
        </is>
      </c>
      <c r="N176" s="2" t="inlineStr">
        <is>
          <t>Revisión por país (América Latina). Fuente de que ocurrió: Wikipedia (Escobar Rebellion), citando a K. B. Ragsdale (2010) https://en.wikipedia.org/wiki/Escobar_Rebellion</t>
        </is>
      </c>
    </row>
    <row r="177">
      <c r="A177" s="66" t="n">
        <v>176</v>
      </c>
      <c r="B177" s="66" t="n">
        <v>1931</v>
      </c>
      <c r="C177" s="2" t="n">
        <v>1931</v>
      </c>
      <c r="D177" s="66" t="inlineStr">
        <is>
          <t>1931</t>
        </is>
      </c>
      <c r="E177" s="2" t="inlineStr">
        <is>
          <t>Sublevación de la Escuadra: bombardeo aéreo en Coquimbo</t>
        </is>
      </c>
      <c r="F177" s="66" t="inlineStr">
        <is>
          <t>CL</t>
        </is>
      </c>
      <c r="G177" s="66" t="inlineStr">
        <is>
          <t>CL</t>
        </is>
      </c>
      <c r="H177" s="66" t="inlineStr"/>
      <c r="I177" s="66" t="inlineStr">
        <is>
          <t>no</t>
        </is>
      </c>
      <c r="J177" s="2" t="inlineStr">
        <is>
          <t>El 6 de septiembre de 1931 la naciente Fuerza Aérea chilena atacó a la flota amotinada en la bahía de Coquimbo; los marinos se rindieron al día siguiente.</t>
        </is>
      </c>
      <c r="K177" s="66" t="inlineStr">
        <is>
          <t>Diario El Día (La Serena)</t>
        </is>
      </c>
      <c r="L177" s="66" t="inlineStr">
        <is>
          <t>https://www.diarioeldia.cl/noticias/2026/05/18/138159-el-dia-en-que-aviones-bombardearon-la-bahia-de-coquimbo-en-plena-sublevacion-naval</t>
        </is>
      </c>
      <c r="M177" s="66" t="inlineStr">
        <is>
          <t>verificado</t>
        </is>
      </c>
      <c r="N177" s="2" t="inlineStr">
        <is>
          <t>Revisión por país (América Latina). Fuente de que ocurrió: Diario El Día (La Serena) https://www.diarioeldia.cl/noticias/2026/05/18/138159-el-dia-en-que-aviones-bombardearon-la-bahia-de-coquimbo-en-plena-sublevacion-naval</t>
        </is>
      </c>
    </row>
    <row r="178">
      <c r="A178" s="66" t="n">
        <v>177</v>
      </c>
      <c r="B178" s="66" t="n">
        <v>1932</v>
      </c>
      <c r="C178" s="2" t="n">
        <v>1932</v>
      </c>
      <c r="D178" s="66" t="inlineStr">
        <is>
          <t>1932</t>
        </is>
      </c>
      <c r="E178" s="2" t="inlineStr">
        <is>
          <t>Revolución Constitucionalista: bombardeo de Campinas</t>
        </is>
      </c>
      <c r="F178" s="66" t="inlineStr">
        <is>
          <t>BR</t>
        </is>
      </c>
      <c r="G178" s="66" t="inlineStr">
        <is>
          <t>BR</t>
        </is>
      </c>
      <c r="H178" s="66" t="inlineStr"/>
      <c r="I178" s="66" t="inlineStr">
        <is>
          <t>no</t>
        </is>
      </c>
      <c r="J178" s="2" t="inlineStr">
        <is>
          <t>El bombardeo federal del 18 de septiembre de 1932 sobre Campinas mató al niño scout Aldo Chioratto, de nueve años.</t>
        </is>
      </c>
      <c r="K178" s="66" t="inlineStr">
        <is>
          <t>Instituto Histórico, Geográfico e Genealógico de Campinas</t>
        </is>
      </c>
      <c r="L178" s="66" t="inlineStr">
        <is>
          <t>https://ihggcampinas.wordpress.com/2017/09/26/o-bombardeio-de-campinas-na-guerra-paulista/</t>
        </is>
      </c>
      <c r="M178" s="66" t="inlineStr">
        <is>
          <t>verificado</t>
        </is>
      </c>
      <c r="N178" s="2" t="inlineStr">
        <is>
          <t>Revisión por país (América Latina). Fuente de que ocurrió: INCAER – Força Aérea Brasileira, 'O emprego do avião na Revolução Constitucionalista de 1932' https://www2.fab.mil.br/incaer/images/eventgallery/instituto/Opusculos/Textos/opusculo_rev32.pdf</t>
        </is>
      </c>
    </row>
    <row r="179">
      <c r="A179" s="66" t="n">
        <v>178</v>
      </c>
      <c r="B179" s="66" t="n">
        <v>1932</v>
      </c>
      <c r="C179" s="2" t="n">
        <v>1932</v>
      </c>
      <c r="D179" s="66" t="inlineStr">
        <is>
          <t>1932</t>
        </is>
      </c>
      <c r="E179" s="2" t="inlineStr">
        <is>
          <t>Revolución de Trujillo: la aviación bombardea la ciudad</t>
        </is>
      </c>
      <c r="F179" s="66" t="inlineStr">
        <is>
          <t>PE</t>
        </is>
      </c>
      <c r="G179" s="66" t="inlineStr">
        <is>
          <t>PE</t>
        </is>
      </c>
      <c r="H179" s="66" t="inlineStr"/>
      <c r="I179" s="66" t="inlineStr">
        <is>
          <t>no</t>
        </is>
      </c>
      <c r="J179" s="2" t="inlineStr">
        <is>
          <t>Para aplastar el levantamiento aprista de julio de 1932, el gobierno de Sánchez Cerro bombardeó Trujillo desde el aire y desde el mar.</t>
        </is>
      </c>
      <c r="K179" s="66" t="inlineStr">
        <is>
          <t>Infobae</t>
        </is>
      </c>
      <c r="L179" s="66" t="inlineStr">
        <is>
          <t>https://www.infobae.com/america/peru/2022/10/24/la-vez-que-el-apra-se-rebelo-en-trujillo-contra-el-gobierno-peruano-en-1932/</t>
        </is>
      </c>
      <c r="M179" s="66" t="inlineStr">
        <is>
          <t>verificado</t>
        </is>
      </c>
      <c r="N179" s="2" t="inlineStr">
        <is>
          <t>Revisión por país (América Latina). Fuente de que ocurrió: Infobae https://www.infobae.com/america/peru/2022/10/24/la-vez-que-el-apra-se-rebelo-en-trujillo-contra-el-gobierno-peruano-en-1932/</t>
        </is>
      </c>
    </row>
    <row r="180">
      <c r="A180" s="66" t="n">
        <v>179</v>
      </c>
      <c r="B180" s="66" t="n">
        <v>1941</v>
      </c>
      <c r="C180" s="2" t="n">
        <v>1941</v>
      </c>
      <c r="D180" s="66" t="inlineStr">
        <is>
          <t>1941</t>
        </is>
      </c>
      <c r="E180" s="2" t="inlineStr">
        <is>
          <t>Guerra peruano-ecuatoriana: Zarumilla, Machala, Puerto Bolívar</t>
        </is>
      </c>
      <c r="F180" s="66" t="inlineStr">
        <is>
          <t>PE</t>
        </is>
      </c>
      <c r="G180" s="66" t="inlineStr">
        <is>
          <t>EC</t>
        </is>
      </c>
      <c r="H180" s="66" t="inlineStr"/>
      <c r="I180" s="66" t="inlineStr">
        <is>
          <t>no</t>
        </is>
      </c>
      <c r="J180" s="2" t="inlineStr">
        <is>
          <t>El 23 de julio de 1941 el teniente José Quiñones murió al lanzar su avión contra una batería ecuatoriana en Quebrada Seca.</t>
        </is>
      </c>
      <c r="K180" s="66" t="inlineStr">
        <is>
          <t>Fuerza Aérea del Perú</t>
        </is>
      </c>
      <c r="L180" s="66" t="inlineStr">
        <is>
          <t>https://fap.mil.pe/es/info/index.php/nosotros/galeria-heroes-y-paradigmas/jose-quinones-heroe-nacional</t>
        </is>
      </c>
      <c r="M180" s="66" t="inlineStr">
        <is>
          <t>por revisar</t>
        </is>
      </c>
      <c r="N180" s="2" t="inlineStr">
        <is>
          <t>Revisión por país (América Latina). Fuente de que ocurrió: Wikipedia (Guerra peruano-ecuatoriana): bombardeos de Huaquillas, Arenillas, Santa Rosa, Machala y Puerto Bolívar https://es.wikipedia.org/wiki/Guerra_peruano-ecuatoriana</t>
        </is>
      </c>
    </row>
    <row r="181">
      <c r="A181" s="66" t="n">
        <v>180</v>
      </c>
      <c r="B181" s="66" t="n">
        <v>1947</v>
      </c>
      <c r="C181" s="2" t="n">
        <v>1947</v>
      </c>
      <c r="D181" s="66" t="inlineStr">
        <is>
          <t>1947</t>
        </is>
      </c>
      <c r="E181" s="2" t="inlineStr">
        <is>
          <t>Guerra civil paraguaya: bombardeo de Concepción y Horqueta</t>
        </is>
      </c>
      <c r="F181" s="66" t="inlineStr">
        <is>
          <t>PY</t>
        </is>
      </c>
      <c r="G181" s="66" t="inlineStr">
        <is>
          <t>PY</t>
        </is>
      </c>
      <c r="H181" s="66" t="inlineStr"/>
      <c r="I181" s="66" t="inlineStr">
        <is>
          <t>no</t>
        </is>
      </c>
      <c r="J181" s="2" t="inlineStr">
        <is>
          <t>El 14 de mayo de 1947 la aviación de Morínigo bombardeó Horqueta durante un acto patriótico y alcanzó a escolares.</t>
        </is>
      </c>
      <c r="K181" s="66" t="inlineStr">
        <is>
          <t>Portal Guaraní</t>
        </is>
      </c>
      <c r="L181" s="66" t="inlineStr">
        <is>
          <t>https://www.portalguarani.com/efemerides/402_el_14_de_mayo_revolucion_del_47_la_aviacion_gubernista_bombardea.html</t>
        </is>
      </c>
      <c r="M181" s="66" t="inlineStr">
        <is>
          <t>verificado</t>
        </is>
      </c>
      <c r="N181" s="2" t="inlineStr">
        <is>
          <t>Revisión por país (América Latina). Fuente de que ocurrió: Secretaría Nacional de Cultura del Paraguay https://cultura.gov.py/2011/05/la-guerra-civil-de-1947/</t>
        </is>
      </c>
    </row>
    <row r="182">
      <c r="A182" s="66" t="n">
        <v>181</v>
      </c>
      <c r="B182" s="66" t="n">
        <v>1955</v>
      </c>
      <c r="C182" s="2" t="n">
        <v>1955</v>
      </c>
      <c r="D182" s="66" t="inlineStr">
        <is>
          <t>1955</t>
        </is>
      </c>
      <c r="E182" s="2" t="inlineStr">
        <is>
          <t>Guerra de Villarrica: napalm sobre el Sumapaz</t>
        </is>
      </c>
      <c r="F182" s="66" t="inlineStr">
        <is>
          <t>CO</t>
        </is>
      </c>
      <c r="G182" s="66" t="inlineStr">
        <is>
          <t>CO</t>
        </is>
      </c>
      <c r="H182" s="66" t="inlineStr"/>
      <c r="I182" s="66" t="inlineStr">
        <is>
          <t>no</t>
        </is>
      </c>
      <c r="J182" s="2" t="inlineStr">
        <is>
          <t>La Fuerza Aérea Colombiana lanzó napalm de fabricación local sobre Villarrica (Tolima) en 1955, bajo la dictadura de Rojas Pinilla.</t>
        </is>
      </c>
      <c r="K182" s="66" t="inlineStr">
        <is>
          <t>Comisión de la Verdad de Colombia</t>
        </is>
      </c>
      <c r="L182" s="66" t="inlineStr">
        <is>
          <t>https://www.comisiondelaverdad.co/villarrica-la-guerra-olvidada</t>
        </is>
      </c>
      <c r="M182" s="66" t="inlineStr">
        <is>
          <t>verificado</t>
        </is>
      </c>
      <c r="N182" s="2" t="inlineStr">
        <is>
          <t>Revisión por país (América Latina). Fuente de que ocurrió: Comisión de la Verdad de Colombia https://www.comisiondelaverdad.co/villarrica-la-guerra-olvidada</t>
        </is>
      </c>
    </row>
    <row r="183">
      <c r="A183" s="66" t="n">
        <v>182</v>
      </c>
      <c r="B183" s="66" t="n">
        <v>1965</v>
      </c>
      <c r="C183" s="2" t="n">
        <v>1965</v>
      </c>
      <c r="D183" s="66" t="inlineStr">
        <is>
          <t>1965</t>
        </is>
      </c>
      <c r="E183" s="2" t="inlineStr">
        <is>
          <t>Guerra de Abril: la aviación de San Isidro ataca Santo Domingo</t>
        </is>
      </c>
      <c r="F183" s="66" t="inlineStr">
        <is>
          <t>DO</t>
        </is>
      </c>
      <c r="G183" s="66" t="inlineStr">
        <is>
          <t>DO</t>
        </is>
      </c>
      <c r="H183" s="66" t="inlineStr">
        <is>
          <t>Fuerza Aérea Dominicana (base de San Isidro), leal al triunvirato, contra los militares constitucionalistas</t>
        </is>
      </c>
      <c r="I183" s="66" t="inlineStr">
        <is>
          <t>no</t>
        </is>
      </c>
      <c r="J183" s="2" t="inlineStr">
        <is>
          <t>Cazas F-51 Mustang ametrallaron el Palacio Nacional y el puente Duarte, lleno de civiles, en abril de 1965.</t>
        </is>
      </c>
      <c r="K183" s="66" t="inlineStr">
        <is>
          <t>Time (1965)</t>
        </is>
      </c>
      <c r="L183" s="66" t="inlineStr">
        <is>
          <t>https://time.com/archive/6833716/dominican-republic-the-coup-that-became-a-war/</t>
        </is>
      </c>
      <c r="M183" s="66" t="inlineStr">
        <is>
          <t>verificado</t>
        </is>
      </c>
      <c r="N183" s="2" t="inlineStr">
        <is>
          <t>Revisión por país (América Latina). Fuente de que ocurrió: U.S. Marine Corps History Division, 'U.S. Marine Corps Operations in the Dominican Republic, April–June 1965' https://www.usmcu.edu/Portals/218/U_S_%20Marine%20Corps%20Operations%20In%20The%20Dominican%20Republic%20April%20-%20June%201965.pdf</t>
        </is>
      </c>
    </row>
    <row r="184">
      <c r="A184" s="66" t="n">
        <v>183</v>
      </c>
      <c r="B184" s="66" t="n">
        <v>1978</v>
      </c>
      <c r="C184" s="2" t="n">
        <v>1979</v>
      </c>
      <c r="D184" s="66" t="inlineStr">
        <is>
          <t>1978–1979</t>
        </is>
      </c>
      <c r="E184" s="2" t="inlineStr">
        <is>
          <t>Insurrección sandinista: Somoza bombardea Estelí, León, Masaya y Managua</t>
        </is>
      </c>
      <c r="F184" s="66" t="inlineStr">
        <is>
          <t>NI</t>
        </is>
      </c>
      <c r="G184" s="66" t="inlineStr">
        <is>
          <t>NI</t>
        </is>
      </c>
      <c r="H184" s="66" t="inlineStr"/>
      <c r="I184" s="66" t="inlineStr">
        <is>
          <t>no</t>
        </is>
      </c>
      <c r="J184" s="2" t="inlineStr">
        <is>
          <t>La CIDH concluyó en 1978 que la Guardia Nacional bombardeó poblaciones indiscriminadamente y sin evacuar antes a la población civil.</t>
        </is>
      </c>
      <c r="K184" s="66" t="inlineStr">
        <is>
          <t>CIDH, Informe sobre Nicaragua 1978, conclusiones</t>
        </is>
      </c>
      <c r="L184" s="66" t="inlineStr">
        <is>
          <t>https://cidh.oas.org/countryrep/Nicaragua78sp/conclusiones.htm</t>
        </is>
      </c>
      <c r="M184" s="66" t="inlineStr">
        <is>
          <t>verificado</t>
        </is>
      </c>
      <c r="N184" s="2" t="inlineStr">
        <is>
          <t>Revisión por país (América Latina). Fuente de que ocurrió: CIDH, Informe sobre Nicaragua 1978 https://cidh.oas.org/countryrep/Nicaragua78sp/conclusiones.htm</t>
        </is>
      </c>
    </row>
    <row r="185">
      <c r="A185" s="66" t="n">
        <v>184</v>
      </c>
      <c r="B185" s="66" t="n">
        <v>1981</v>
      </c>
      <c r="C185" s="2" t="n">
        <v>1981</v>
      </c>
      <c r="D185" s="66" t="inlineStr">
        <is>
          <t>1981</t>
        </is>
      </c>
      <c r="E185" s="2" t="inlineStr">
        <is>
          <t>Conflicto del Falso Paquisha (Cordillera del Cóndor)</t>
        </is>
      </c>
      <c r="F185" s="66" t="inlineStr">
        <is>
          <t>PE</t>
        </is>
      </c>
      <c r="G185" s="66" t="inlineStr">
        <is>
          <t>PE</t>
        </is>
      </c>
      <c r="H185" s="66" t="inlineStr"/>
      <c r="I185" s="66" t="inlineStr">
        <is>
          <t>no</t>
        </is>
      </c>
      <c r="J185" s="2" t="inlineStr">
        <is>
          <t>Aviones de la Fuerza Aérea del Perú bombardearon los puestos que Ecuador había instalado en la Cordillera del Cóndor en 1981.</t>
        </is>
      </c>
      <c r="K185" s="66" t="inlineStr">
        <is>
          <t>Infobae</t>
        </is>
      </c>
      <c r="L185" s="66" t="inlineStr">
        <is>
          <t>https://www.infobae.com/peru/2023/01/28/asi-fue-como-el-peru-recupero-el-falso-paquisha-tras-la-invasion-de-ecuador/</t>
        </is>
      </c>
      <c r="M185" s="66" t="inlineStr">
        <is>
          <t>verificado</t>
        </is>
      </c>
      <c r="N185" s="2" t="inlineStr">
        <is>
          <t>Revisión por país (América Latina). Fuente de que ocurrió: Infobae https://www.infobae.com/peru/2023/01/28/asi-fue-como-el-peru-recupero-el-falso-paquisha-tras-la-invasion-de-ecuador/</t>
        </is>
      </c>
    </row>
    <row r="186">
      <c r="A186" s="66" t="n">
        <v>185</v>
      </c>
      <c r="B186" s="66" t="n">
        <v>1981</v>
      </c>
      <c r="C186" s="2" t="n">
        <v>1983</v>
      </c>
      <c r="D186" s="66" t="inlineStr">
        <is>
          <t>1981–1983</t>
        </is>
      </c>
      <c r="E186" s="2" t="inlineStr">
        <is>
          <t>Conflicto armado en Guatemala: bombardeos en el área ixil</t>
        </is>
      </c>
      <c r="F186" s="66" t="inlineStr">
        <is>
          <t>GT</t>
        </is>
      </c>
      <c r="G186" s="66" t="inlineStr">
        <is>
          <t>GT</t>
        </is>
      </c>
      <c r="H186" s="66" t="inlineStr"/>
      <c r="I186" s="66" t="inlineStr">
        <is>
          <t>no</t>
        </is>
      </c>
      <c r="J186" s="2" t="inlineStr">
        <is>
          <t>La sentencia contra Ríos Montt (2013) incluyó los bombardeos contra la población ixil entre los actos de la campaña Victoria 82.</t>
        </is>
      </c>
      <c r="K186" s="66" t="inlineStr">
        <is>
          <t>FIDH, 'Genocidio en Guatemala: Ríos Montt culpable' (2013)</t>
        </is>
      </c>
      <c r="L186" s="66" t="inlineStr">
        <is>
          <t>https://www.fidh.org/IMG/pdf/informe_guatemala613esp2013.pdf</t>
        </is>
      </c>
      <c r="M186" s="66" t="inlineStr">
        <is>
          <t>verificado</t>
        </is>
      </c>
      <c r="N186" s="2" t="inlineStr">
        <is>
          <t>Revisión por país (América Latina). Fuente de que ocurrió: FIDH (2013), sobre la sentencia y los hallazgos de la CEH https://www.fidh.org/IMG/pdf/informe_guatemala613esp2013.pdf</t>
        </is>
      </c>
    </row>
    <row r="187">
      <c r="A187" s="66" t="n">
        <v>186</v>
      </c>
      <c r="B187" s="66" t="n">
        <v>1983</v>
      </c>
      <c r="C187" s="2" t="n">
        <v>1983</v>
      </c>
      <c r="D187" s="66" t="inlineStr">
        <is>
          <t>1983</t>
        </is>
      </c>
      <c r="E187" s="2" t="inlineStr">
        <is>
          <t>Invasión de Granada</t>
        </is>
      </c>
      <c r="F187" s="66" t="inlineStr">
        <is>
          <t>US</t>
        </is>
      </c>
      <c r="G187" s="66" t="inlineStr">
        <is>
          <t>GD</t>
        </is>
      </c>
      <c r="H187" s="66" t="inlineStr"/>
      <c r="I187" s="66" t="inlineStr">
        <is>
          <t>no</t>
        </is>
      </c>
      <c r="J187" s="2" t="inlineStr">
        <is>
          <t>El primer día de la invasión, un ataque aéreo estadounidense alcanzó por error el hospital psiquiátrico de Richmond Hill.</t>
        </is>
      </c>
      <c r="K187" s="66" t="inlineStr">
        <is>
          <t>The Washington Post (1 nov. 1983)</t>
        </is>
      </c>
      <c r="L187" s="66" t="inlineStr">
        <is>
          <t>https://www.washingtonpost.com/archive/politics/1983/11/01/us-bomb-strike-mistakenly-hit-hospital/b3686112-9eb8-4f1c-9504-6c86a36e1f21/</t>
        </is>
      </c>
      <c r="M187" s="66" t="inlineStr">
        <is>
          <t>verificado</t>
        </is>
      </c>
      <c r="N187" s="2" t="inlineStr">
        <is>
          <t>Revisión por país (América Latina). Fuente de que ocurrió: The Washington Post (1 nov. 1983) https://www.washingtonpost.com/archive/politics/1983/11/01/us-bomb-strike-mistakenly-hit-hospital/b3686112-9eb8-4f1c-9504-6c86a36e1f21/</t>
        </is>
      </c>
    </row>
    <row r="188">
      <c r="A188" s="66" t="n">
        <v>187</v>
      </c>
      <c r="B188" s="66" t="n">
        <v>1992</v>
      </c>
      <c r="C188" s="2" t="n">
        <v>1992</v>
      </c>
      <c r="D188" s="66" t="inlineStr">
        <is>
          <t>1992</t>
        </is>
      </c>
      <c r="E188" s="2" t="inlineStr">
        <is>
          <t>Intento de golpe del 27N: aviones rebeldes bombardean Caracas</t>
        </is>
      </c>
      <c r="F188" s="66" t="inlineStr">
        <is>
          <t>VE</t>
        </is>
      </c>
      <c r="G188" s="66" t="inlineStr">
        <is>
          <t>VE</t>
        </is>
      </c>
      <c r="H188" s="66" t="inlineStr">
        <is>
          <t>Oficiales sublevados de la Fuerza Aérea venezolana</t>
        </is>
      </c>
      <c r="I188" s="66" t="inlineStr">
        <is>
          <t>no</t>
        </is>
      </c>
      <c r="J188" s="2" t="inlineStr">
        <is>
          <t>Aviones Bronco, Mirage y Tucano sublevados atacaron Miraflores, La Carlota y El Helicoide; cazas F-16 leales derribaron varios.</t>
        </is>
      </c>
      <c r="K188" s="66" t="inlineStr">
        <is>
          <t>Fundación Empresas Polar, Diccionario de Historia de Venezuela</t>
        </is>
      </c>
      <c r="L188" s="66" t="inlineStr">
        <is>
          <t>https://bibliofep.fundacionempresaspolar.org/dhv/entradas/2/27-de-noviembre-de-1992/</t>
        </is>
      </c>
      <c r="M188" s="66" t="inlineStr">
        <is>
          <t>verificado</t>
        </is>
      </c>
      <c r="N188" s="2" t="inlineStr">
        <is>
          <t>Revisión por país (América Latina). Fuente de que ocurrió: Fundación Empresas Polar, Diccionario de Historia de Venezuela https://bibliofep.fundacionempresaspolar.org/dhv/entradas/2/27-de-noviembre-de-1992/</t>
        </is>
      </c>
    </row>
    <row r="189">
      <c r="A189" s="66" t="n">
        <v>188</v>
      </c>
      <c r="B189" s="66" t="n">
        <v>1994</v>
      </c>
      <c r="C189" s="2" t="n">
        <v>1994</v>
      </c>
      <c r="D189" s="66" t="inlineStr">
        <is>
          <t>1994</t>
        </is>
      </c>
      <c r="E189" s="2" t="inlineStr">
        <is>
          <t>Levantamiento zapatista: la aviación ataca los alrededores de San Cristóbal</t>
        </is>
      </c>
      <c r="F189" s="66" t="inlineStr">
        <is>
          <t>MX</t>
        </is>
      </c>
      <c r="G189" s="66" t="inlineStr">
        <is>
          <t>MX</t>
        </is>
      </c>
      <c r="H189" s="66" t="inlineStr"/>
      <c r="I189" s="66" t="inlineStr">
        <is>
          <t>no</t>
        </is>
      </c>
      <c r="J189" s="2" t="inlineStr">
        <is>
          <t>El 5 de enero de 1994, aviones Pilatus mexicanos ametrallaron y lanzaron cohetes sobre lomas habitadas al sur de San Cristóbal de las Casas.</t>
        </is>
      </c>
      <c r="K189" s="66" t="inlineStr">
        <is>
          <t>The Christian Science Monitor (7 ene. 1994)</t>
        </is>
      </c>
      <c r="L189" s="66" t="inlineStr">
        <is>
          <t>https://www.csmonitor.com/1994/0107/07081.html</t>
        </is>
      </c>
      <c r="M189" s="66" t="inlineStr">
        <is>
          <t>verificado</t>
        </is>
      </c>
      <c r="N189" s="2" t="inlineStr">
        <is>
          <t>Revisión por país (América Latina). Fuente de que ocurrió: The Christian Science Monitor (7 ene. 1994) https://www.csmonitor.com/1994/0107/07081.html</t>
        </is>
      </c>
    </row>
    <row r="190">
      <c r="A190" s="66" t="n">
        <v>189</v>
      </c>
      <c r="B190" s="66" t="n">
        <v>2026</v>
      </c>
      <c r="C190" s="2" t="n">
        <v>2026</v>
      </c>
      <c r="D190" s="66" t="inlineStr">
        <is>
          <t>2026</t>
        </is>
      </c>
      <c r="E190" s="2" t="inlineStr">
        <is>
          <t>Operación Resolución Absoluta: ataque de EE. UU. a Venezuela</t>
        </is>
      </c>
      <c r="F190" s="66" t="inlineStr">
        <is>
          <t>US</t>
        </is>
      </c>
      <c r="G190" s="66" t="inlineStr">
        <is>
          <t>VE</t>
        </is>
      </c>
      <c r="H190" s="66" t="inlineStr"/>
      <c r="I190" s="66" t="inlineStr">
        <is>
          <t>no</t>
        </is>
      </c>
      <c r="J190" s="2" t="inlineStr">
        <is>
          <t>El 3 de enero de 2026 EE. UU. bombardeó Fuerte Tiuna, La Carlota y La Guaira y capturó a Maduro; desde septiembre de 2025 atacaba lanchas en el Caribe.</t>
        </is>
      </c>
      <c r="K190" s="66" t="inlineStr">
        <is>
          <t>Al Jazeera; Britannica</t>
        </is>
      </c>
      <c r="L190" s="66" t="inlineStr">
        <is>
          <t>https://aljazeera.com/news/2026/1/3/trump-bombs-venezuela-us-captures-maduro-all-that-we-know</t>
        </is>
      </c>
      <c r="M190" s="66" t="inlineStr">
        <is>
          <t>verificado</t>
        </is>
      </c>
      <c r="N190" s="2" t="inlineStr">
        <is>
          <t>Revisión por país (América Latina). Fuente de que ocurrió: Al Jazeera https://aljazeera.com/news/2026/1/3/trump-bombs-venezuela-us-captures-maduro-all-that-we-know</t>
        </is>
      </c>
    </row>
    <row r="191">
      <c r="A191" s="66" t="n">
        <v>190</v>
      </c>
      <c r="B191" s="66" t="n">
        <v>1928</v>
      </c>
      <c r="C191" s="2" t="n">
        <v>1929</v>
      </c>
      <c r="D191" s="66" t="inlineStr">
        <is>
          <t>1928–1929</t>
        </is>
      </c>
      <c r="E191" s="2" t="inlineStr">
        <is>
          <t>Guerra civil afgana: bombardeos de Amanulá</t>
        </is>
      </c>
      <c r="F191" s="66" t="inlineStr">
        <is>
          <t>AF</t>
        </is>
      </c>
      <c r="G191" s="66" t="inlineStr">
        <is>
          <t>AF</t>
        </is>
      </c>
      <c r="H191" s="66" t="inlineStr">
        <is>
          <t>Reino de Afganistán (rey Amanulá Kan)</t>
        </is>
      </c>
      <c r="I191" s="66" t="inlineStr">
        <is>
          <t>no</t>
        </is>
      </c>
      <c r="J191" s="2" t="inlineStr">
        <is>
          <t>Amanulá usó su pequeña fuerza aérea, con pilotos rusos, para bombardear a los rebeldes shinwari; eso extendió la revuelta.</t>
        </is>
      </c>
      <c r="K191" s="66" t="inlineStr">
        <is>
          <t>Wikipedia, 'Kabul airlift of 1928–1929'</t>
        </is>
      </c>
      <c r="L191" s="66" t="inlineStr">
        <is>
          <t>https://en.wikipedia.org/wiki/Kabul_airlift_of_1928%E2%80%931929</t>
        </is>
      </c>
      <c r="M191" s="66" t="inlineStr">
        <is>
          <t>por revisar</t>
        </is>
      </c>
      <c r="N191" s="2" t="inlineStr">
        <is>
          <t>Revisión por país (Asia del Sur y Central). Fuente de que ocurrió: Wikipedia, 'Kabul airlift of 1928–1929' https://en.wikipedia.org/wiki/Kabul_airlift_of_1928%E2%80%931929</t>
        </is>
      </c>
    </row>
    <row r="192">
      <c r="A192" s="66" t="n">
        <v>191</v>
      </c>
      <c r="B192" s="66" t="n">
        <v>1936</v>
      </c>
      <c r="C192" s="2" t="n">
        <v>1939</v>
      </c>
      <c r="D192" s="66" t="inlineStr">
        <is>
          <t>1936–1939</t>
        </is>
      </c>
      <c r="E192" s="2" t="inlineStr">
        <is>
          <t>RAF en Waziristán (frontera noroeste)</t>
        </is>
      </c>
      <c r="F192" s="66" t="inlineStr">
        <is>
          <t>GB</t>
        </is>
      </c>
      <c r="G192" s="66" t="inlineStr">
        <is>
          <t>PK</t>
        </is>
      </c>
      <c r="H192" s="66" t="inlineStr">
        <is>
          <t>Raj británico (Royal Air Force)</t>
        </is>
      </c>
      <c r="I192" s="66" t="inlineStr">
        <is>
          <t>no</t>
        </is>
      </c>
      <c r="J192" s="2" t="inlineStr">
        <is>
          <t>Los bombardeos británicos buscaban impedir que las tribus abrevaran el ganado, araran o cosecharan.</t>
        </is>
      </c>
      <c r="K192" s="66" t="inlineStr">
        <is>
          <t>Smithsonian Air &amp; Space Magazine, 'The Bombing of Waziristan'</t>
        </is>
      </c>
      <c r="L192" s="66" t="inlineStr">
        <is>
          <t>https://www.smithsonianmag.com/air-space-magazine/the-bombing-of-waziristan-162104725/</t>
        </is>
      </c>
      <c r="M192" s="66" t="inlineStr">
        <is>
          <t>verificado</t>
        </is>
      </c>
      <c r="N192" s="2" t="inlineStr">
        <is>
          <t>Revisión por país (Asia del Sur y Central). Fuente de que ocurrió: Smithsonian Air &amp; Space Magazine, 'The Bombing of Waziristan' https://www.smithsonianmag.com/air-space-magazine/the-bombing-of-waziristan-162104725/</t>
        </is>
      </c>
    </row>
    <row r="193">
      <c r="A193" s="66" t="n">
        <v>192</v>
      </c>
      <c r="B193" s="66" t="n">
        <v>1939</v>
      </c>
      <c r="C193" s="2" t="n">
        <v>1939</v>
      </c>
      <c r="D193" s="66" t="inlineStr">
        <is>
          <t>1939</t>
        </is>
      </c>
      <c r="E193" s="2" t="inlineStr">
        <is>
          <t>Batalla de Khalkhin Gol</t>
        </is>
      </c>
      <c r="F193" s="66" t="inlineStr">
        <is>
          <t>JP, RU</t>
        </is>
      </c>
      <c r="G193" s="66" t="inlineStr">
        <is>
          <t>MN</t>
        </is>
      </c>
      <c r="H193" s="66" t="inlineStr">
        <is>
          <t>Japón imperial (Ejército de Kwantung) y Unión Soviética</t>
        </is>
      </c>
      <c r="I193" s="66" t="inlineStr">
        <is>
          <t>no</t>
        </is>
      </c>
      <c r="J193" s="2" t="inlineStr">
        <is>
          <t>El 27 de junio de 1939 bombarderos japoneses atacaron la base soviética de Tamsag-Bulak, en Mongolia, sin permiso de Tokio.</t>
        </is>
      </c>
      <c r="K193" s="66" t="inlineStr">
        <is>
          <t>Wikipedia, 'Battles of Khalkhin Gol'</t>
        </is>
      </c>
      <c r="L193" s="66" t="inlineStr">
        <is>
          <t>https://en.wikipedia.org/wiki/Battles_of_Khalkhin_Gol</t>
        </is>
      </c>
      <c r="M193" s="66" t="inlineStr">
        <is>
          <t>pendiente</t>
        </is>
      </c>
      <c r="N193" s="2" t="inlineStr">
        <is>
          <t>DUPLICADO de la campaña 207 (Jaljin Gol): no sale en el mapa. Revisión por país (Asia del Sur y Central). Fuente de que ocurrió: Wikipedia, 'Battles of Khalkhin Gol' https://en.wikipedia.org/wiki/Battles_of_Khalkhin_Gol</t>
        </is>
      </c>
    </row>
    <row r="194">
      <c r="A194" s="66" t="n">
        <v>193</v>
      </c>
      <c r="B194" s="66" t="n">
        <v>1947</v>
      </c>
      <c r="C194" s="2" t="n">
        <v>1948</v>
      </c>
      <c r="D194" s="66" t="inlineStr">
        <is>
          <t>1947–1948</t>
        </is>
      </c>
      <c r="E194" s="2" t="inlineStr">
        <is>
          <t>Primera guerra de Cachemira</t>
        </is>
      </c>
      <c r="F194" s="66" t="inlineStr">
        <is>
          <t>IN</t>
        </is>
      </c>
      <c r="G194" s="66" t="inlineStr">
        <is>
          <t>IN, PK</t>
        </is>
      </c>
      <c r="H194" s="66" t="inlineStr"/>
      <c r="I194" s="66" t="inlineStr">
        <is>
          <t>no</t>
        </is>
      </c>
      <c r="J194" s="2" t="inlineStr">
        <is>
          <t>Los Tempest indios destruyeron los puentes de los ríos Domel y Kishenganga; desde aviones Dakota se lanzaban bombas rodándolas por la bodega.</t>
        </is>
      </c>
      <c r="K194" s="66" t="inlineStr">
        <is>
          <t>Bharat Rakshak, 'An Overview of the RIAF in the Kashmir Ops'</t>
        </is>
      </c>
      <c r="L194" s="66" t="inlineStr">
        <is>
          <t>https://www.bharat-rakshak.com/iaf/history/1948war/overview/</t>
        </is>
      </c>
      <c r="M194" s="66" t="inlineStr">
        <is>
          <t>verificado</t>
        </is>
      </c>
      <c r="N194" s="2" t="inlineStr">
        <is>
          <t>Revisión por país (Asia del Sur y Central). Fuente de que ocurrió: Bharat Rakshak, 'An Overview of the RIAF in the Kashmir Ops' https://www.bharat-rakshak.com/iaf/history/1948war/overview/</t>
        </is>
      </c>
    </row>
    <row r="195">
      <c r="A195" s="66" t="n">
        <v>194</v>
      </c>
      <c r="B195" s="66" t="n">
        <v>1961</v>
      </c>
      <c r="C195" s="2" t="n">
        <v>1961</v>
      </c>
      <c r="D195" s="66" t="inlineStr">
        <is>
          <t>1961</t>
        </is>
      </c>
      <c r="E195" s="2" t="inlineStr">
        <is>
          <t>Campaña de Bajaur</t>
        </is>
      </c>
      <c r="F195" s="66" t="inlineStr">
        <is>
          <t>PK</t>
        </is>
      </c>
      <c r="G195" s="66" t="inlineStr">
        <is>
          <t>PK</t>
        </is>
      </c>
      <c r="H195" s="66" t="inlineStr"/>
      <c r="I195" s="66" t="inlineStr">
        <is>
          <t>no</t>
        </is>
      </c>
      <c r="J195" s="2" t="inlineStr">
        <is>
          <t>En mayo de 1961 aviones pakistaníes destruyeron posiciones afganas de ametralladoras y morteros en Bajaur.</t>
        </is>
      </c>
      <c r="K195" s="66" t="inlineStr">
        <is>
          <t>Keesing's Record of World Events, junio de 1961, 'Pakhtoonistan Dispute'</t>
        </is>
      </c>
      <c r="L195" s="66" t="inlineStr">
        <is>
          <t>https://web.stanford.edu/group/tomzgroup/pmwiki/uploads/1303-1961-06-KS-AJG.pdf</t>
        </is>
      </c>
      <c r="M195" s="66" t="inlineStr">
        <is>
          <t>verificado</t>
        </is>
      </c>
      <c r="N195" s="2" t="inlineStr">
        <is>
          <t>Revisión por país (Asia del Sur y Central). Fuente de que ocurrió: Keesing's Record of World Events, junio de 1961, 'Pakhtoonistan Dispute' https://web.stanford.edu/group/tomzgroup/pmwiki/uploads/1303-1961-06-KS-AJG.pdf</t>
        </is>
      </c>
    </row>
    <row r="196">
      <c r="A196" s="66" t="n">
        <v>195</v>
      </c>
      <c r="B196" s="66" t="n">
        <v>1961</v>
      </c>
      <c r="C196" s="2" t="n">
        <v>1961</v>
      </c>
      <c r="D196" s="66" t="inlineStr">
        <is>
          <t>1961</t>
        </is>
      </c>
      <c r="E196" s="2" t="inlineStr">
        <is>
          <t>Operación Vijay: toma de Goa</t>
        </is>
      </c>
      <c r="F196" s="66" t="inlineStr">
        <is>
          <t>IN</t>
        </is>
      </c>
      <c r="G196" s="66" t="inlineStr">
        <is>
          <t>IN</t>
        </is>
      </c>
      <c r="H196" s="66" t="inlineStr"/>
      <c r="I196" s="66" t="inlineStr">
        <is>
          <t>no</t>
        </is>
      </c>
      <c r="J196" s="2" t="inlineStr">
        <is>
          <t>El 18 de diciembre de 1961, 12 bombarderos Canberra indios atacaron la pista de Dabolim, entonces en la Goa portuguesa.</t>
        </is>
      </c>
      <c r="K196" s="66" t="inlineStr">
        <is>
          <t>Bharat Rakshak, 'The Liberation of Goa – An Overview'</t>
        </is>
      </c>
      <c r="L196" s="66" t="inlineStr">
        <is>
          <t>https://www.bharat-rakshak.com/iaf/history/1961goa/overview-goa/</t>
        </is>
      </c>
      <c r="M196" s="66" t="inlineStr">
        <is>
          <t>verificado</t>
        </is>
      </c>
      <c r="N196" s="2" t="inlineStr">
        <is>
          <t>Revisión por país (Asia del Sur y Central). Fuente de que ocurrió: Bharat Rakshak, 'The Liberation of Goa – An Overview' https://www.bharat-rakshak.com/iaf/history/1961goa/overview-goa/</t>
        </is>
      </c>
    </row>
    <row r="197">
      <c r="A197" s="66" t="n">
        <v>196</v>
      </c>
      <c r="B197" s="66" t="n">
        <v>1987</v>
      </c>
      <c r="C197" s="2" t="n">
        <v>1990</v>
      </c>
      <c r="D197" s="66" t="inlineStr">
        <is>
          <t>1987–1990</t>
        </is>
      </c>
      <c r="E197" s="2" t="inlineStr">
        <is>
          <t>Fuerza india de paz (IPKF) en Sri Lanka</t>
        </is>
      </c>
      <c r="F197" s="66" t="inlineStr">
        <is>
          <t>IN</t>
        </is>
      </c>
      <c r="G197" s="66" t="inlineStr">
        <is>
          <t>LK</t>
        </is>
      </c>
      <c r="H197" s="66" t="inlineStr"/>
      <c r="I197" s="66" t="inlineStr">
        <is>
          <t>no</t>
        </is>
      </c>
      <c r="J197" s="2" t="inlineStr">
        <is>
          <t>El 29 de octubre de 1987 helicópteros Mi-25 indios atacaron con cohetes posiciones de los Tigres Tamiles en Chavakachcheri.</t>
        </is>
      </c>
      <c r="K197" s="66" t="inlineStr">
        <is>
          <t>Bharat Rakshak, 'Overview: Indian Peace Keepers in Sri Lanka'</t>
        </is>
      </c>
      <c r="L197" s="66" t="inlineStr">
        <is>
          <t>https://www.bharat-rakshak.com/IAF/history/1987ipkf/overview-peacekeepers/</t>
        </is>
      </c>
      <c r="M197" s="66" t="inlineStr">
        <is>
          <t>verificado</t>
        </is>
      </c>
      <c r="N197" s="2" t="inlineStr">
        <is>
          <t>Revisión por país (Asia del Sur y Central). Fuente de que ocurrió: Bharat Rakshak, 'Overview: Indian Peace Keepers in Sri Lanka' https://www.bharat-rakshak.com/IAF/history/1987ipkf/overview-peacekeepers/</t>
        </is>
      </c>
    </row>
    <row r="198">
      <c r="A198" s="66" t="n">
        <v>197</v>
      </c>
      <c r="B198" s="66" t="n">
        <v>1989</v>
      </c>
      <c r="C198" s="2" t="n">
        <v>1992</v>
      </c>
      <c r="D198" s="66" t="inlineStr">
        <is>
          <t>1989–1992</t>
        </is>
      </c>
      <c r="E198" s="2" t="inlineStr">
        <is>
          <t>Guerra civil afgana: misiles Scud de Najibulá</t>
        </is>
      </c>
      <c r="F198" s="66" t="inlineStr">
        <is>
          <t>AF</t>
        </is>
      </c>
      <c r="G198" s="66" t="inlineStr">
        <is>
          <t>AF</t>
        </is>
      </c>
      <c r="H198" s="66" t="inlineStr">
        <is>
          <t>República Democrática de Afganistán (gobierno de Najibulá)</t>
        </is>
      </c>
      <c r="I198" s="66" t="inlineStr">
        <is>
          <t>no</t>
        </is>
      </c>
      <c r="J198" s="2" t="inlineStr">
        <is>
          <t>Tras la retirada soviética, el gobierno de Kabul disparó más de mil misiles Scud contra los muyahidines.</t>
        </is>
      </c>
      <c r="K198" s="66" t="inlineStr">
        <is>
          <t>Federation of American Scientists, 'Missile Proliferation – Afghanistan'</t>
        </is>
      </c>
      <c r="L198" s="66" t="inlineStr">
        <is>
          <t>https://irp.fas.org/threat/missile/afghan.htm</t>
        </is>
      </c>
      <c r="M198" s="66" t="inlineStr">
        <is>
          <t>verificado</t>
        </is>
      </c>
      <c r="N198" s="2" t="inlineStr">
        <is>
          <t>Revisión por país (Asia del Sur y Central). Fuente de que ocurrió: Federation of American Scientists, 'Missile Proliferation – Afghanistan' https://irp.fas.org/threat/missile/afghan.htm</t>
        </is>
      </c>
    </row>
    <row r="199">
      <c r="A199" s="66" t="n">
        <v>198</v>
      </c>
      <c r="B199" s="66" t="n">
        <v>1990</v>
      </c>
      <c r="C199" s="2" t="n">
        <v>2008</v>
      </c>
      <c r="D199" s="66" t="inlineStr">
        <is>
          <t>1990–2008</t>
        </is>
      </c>
      <c r="E199" s="2" t="inlineStr">
        <is>
          <t>Guerra civil de Sri Lanka: bombardeos aéreos antes de la fase final</t>
        </is>
      </c>
      <c r="F199" s="66" t="inlineStr">
        <is>
          <t>LK</t>
        </is>
      </c>
      <c r="G199" s="66" t="inlineStr">
        <is>
          <t>LK</t>
        </is>
      </c>
      <c r="H199" s="66" t="inlineStr"/>
      <c r="I199" s="66" t="inlineStr">
        <is>
          <t>no</t>
        </is>
      </c>
      <c r="J199" s="2" t="inlineStr">
        <is>
          <t>El 9 de julio de 1995 la fuerza aérea bombardeó la iglesia de Navaly, llena de desplazados: más de cien muertos.</t>
        </is>
      </c>
      <c r="K199" s="66" t="inlineStr">
        <is>
          <t>Human Rights Watch, informe de 1995 sobre Sri Lanka</t>
        </is>
      </c>
      <c r="L199" s="66" t="inlineStr">
        <is>
          <t>https://www.hrw.org/reports/1995/Srilanka.htm</t>
        </is>
      </c>
      <c r="M199" s="66" t="inlineStr">
        <is>
          <t>verificado</t>
        </is>
      </c>
      <c r="N199" s="2" t="inlineStr">
        <is>
          <t>Revisión por país (Asia del Sur y Central). Fuente de que ocurrió: Human Rights Watch, World Report 1992: Sri Lanka https://www.hrw.org/reports/1992/WR92/ASW-14.htm</t>
        </is>
      </c>
    </row>
    <row r="200">
      <c r="A200" s="66" t="n">
        <v>199</v>
      </c>
      <c r="B200" s="66" t="n">
        <v>1992</v>
      </c>
      <c r="C200" s="2" t="n">
        <v>1997</v>
      </c>
      <c r="D200" s="66" t="inlineStr">
        <is>
          <t>1992–1997</t>
        </is>
      </c>
      <c r="E200" s="2" t="inlineStr">
        <is>
          <t>Guerra civil de Tayikistán</t>
        </is>
      </c>
      <c r="F200" s="66" t="inlineStr">
        <is>
          <t>RU</t>
        </is>
      </c>
      <c r="G200" s="66" t="inlineStr">
        <is>
          <t>TJ</t>
        </is>
      </c>
      <c r="H200" s="66" t="inlineStr">
        <is>
          <t>Fuerzas rusas en apoyo del gobierno tayiko</t>
        </is>
      </c>
      <c r="I200" s="66" t="inlineStr">
        <is>
          <t>no</t>
        </is>
      </c>
      <c r="J200" s="2" t="inlineStr">
        <is>
          <t>Moscú negaba combatir, pero los ataques aéreos contra la oposición tayika solo podían venir de fuerzas rusas.</t>
        </is>
      </c>
      <c r="K200" s="66" t="inlineStr">
        <is>
          <t>RFE/RL, 'Tajikistan's Civil War: A Nightmare The Government Won't Let Its People Forget'</t>
        </is>
      </c>
      <c r="L200" s="66" t="inlineStr">
        <is>
          <t>https://www.rferl.org/a/qishloq-ovozi-tajikistan-civil-war/28575338.html</t>
        </is>
      </c>
      <c r="M200" s="66" t="inlineStr">
        <is>
          <t>verificado</t>
        </is>
      </c>
      <c r="N200" s="2" t="inlineStr">
        <is>
          <t>Revisión por país (Asia del Sur y Central). Fuente de que ocurrió: RFE/RL, 'Tajikistan's Civil War: A Nightmare The Government Won't Let Its People Forget' https://www.rferl.org/a/qishloq-ovozi-tajikistan-civil-war/28575338.html</t>
        </is>
      </c>
    </row>
    <row r="201">
      <c r="A201" s="66" t="n">
        <v>200</v>
      </c>
      <c r="B201" s="66" t="n">
        <v>1996</v>
      </c>
      <c r="C201" s="2" t="n">
        <v>2001</v>
      </c>
      <c r="D201" s="66" t="inlineStr">
        <is>
          <t>1996–2001</t>
        </is>
      </c>
      <c r="E201" s="2" t="inlineStr">
        <is>
          <t>Guerra civil afgana: talibanes contra el Frente Unido</t>
        </is>
      </c>
      <c r="F201" s="66" t="inlineStr">
        <is>
          <t>AF</t>
        </is>
      </c>
      <c r="G201" s="66" t="inlineStr">
        <is>
          <t>AF</t>
        </is>
      </c>
      <c r="H201" s="66" t="inlineStr">
        <is>
          <t>Emirato talibán (gobierno de facto) y fuerzas del Frente Unido/Estado Islámico de Afganistán</t>
        </is>
      </c>
      <c r="I201" s="66" t="inlineStr">
        <is>
          <t>no</t>
        </is>
      </c>
      <c r="J201" s="2" t="inlineStr">
        <is>
          <t>En 1999 los talibanes bombardearon Dara-i Suf con bombas de racimo incendiarias; en 2000 bombardearon Taloqan antes de tomarla.</t>
        </is>
      </c>
      <c r="K201" s="66" t="inlineStr">
        <is>
          <t>Human Rights Watch, 'Crisis of Impunity' (2001)</t>
        </is>
      </c>
      <c r="L201" s="66" t="inlineStr">
        <is>
          <t>https://www.hrw.org/report/2001/07/01/crisis-impunity-role-pakistan-russia-and-iran-fueling-civil-war-afghanistan</t>
        </is>
      </c>
      <c r="M201" s="66" t="inlineStr">
        <is>
          <t>verificado</t>
        </is>
      </c>
      <c r="N201" s="2" t="inlineStr">
        <is>
          <t>Revisión por país (Asia del Sur y Central). Fuente de que ocurrió: Human Rights Watch, 'Crisis of Impunity' (2001) https://www.hrw.org/report/2001/07/01/crisis-impunity-role-pakistan-russia-and-iran-fueling-civil-war-afghanistan</t>
        </is>
      </c>
    </row>
    <row r="202">
      <c r="A202" s="66" t="n">
        <v>201</v>
      </c>
      <c r="B202" s="66" t="n">
        <v>1999</v>
      </c>
      <c r="C202" s="2" t="n">
        <v>1999</v>
      </c>
      <c r="D202" s="66" t="inlineStr">
        <is>
          <t>1999</t>
        </is>
      </c>
      <c r="E202" s="2" t="inlineStr">
        <is>
          <t>Conflicto de Batken: aviación uzbeka</t>
        </is>
      </c>
      <c r="F202" s="66" t="inlineStr">
        <is>
          <t>UZ</t>
        </is>
      </c>
      <c r="G202" s="66" t="inlineStr">
        <is>
          <t>KG, TJ</t>
        </is>
      </c>
      <c r="H202" s="66" t="inlineStr"/>
      <c r="I202" s="66" t="inlineStr">
        <is>
          <t>no</t>
        </is>
      </c>
      <c r="J202" s="2" t="inlineStr">
        <is>
          <t>Aviones uzbekos bombardearon por error una aldea kirguisa y, sin permiso tayiko, zonas cercanas a Tavildara.</t>
        </is>
      </c>
      <c r="K202" s="66" t="inlineStr">
        <is>
          <t>RFE/RL, 'The Summer Of 1999 And The IMU In Kyrgyzstan'</t>
        </is>
      </c>
      <c r="L202" s="66" t="inlineStr">
        <is>
          <t>https://www.rferl.org/a/the-summer-of-1999-and-the-imu-in-kyrgyzstan/30180837.html</t>
        </is>
      </c>
      <c r="M202" s="66" t="inlineStr">
        <is>
          <t>verificado</t>
        </is>
      </c>
      <c r="N202" s="2" t="inlineStr">
        <is>
          <t>Revisión por país (Asia del Sur y Central). Fuente de que ocurrió: RFE/RL, 'The Summer Of 1999 And The IMU In Kyrgyzstan' https://www.rferl.org/a/the-summer-of-1999-and-the-imu-in-kyrgyzstan/30180837.html</t>
        </is>
      </c>
    </row>
    <row r="203">
      <c r="A203" s="66" t="n">
        <v>202</v>
      </c>
      <c r="B203" s="66" t="n">
        <v>1999</v>
      </c>
      <c r="C203" s="2" t="n">
        <v>1999</v>
      </c>
      <c r="D203" s="66" t="inlineStr">
        <is>
          <t>1999</t>
        </is>
      </c>
      <c r="E203" s="2" t="inlineStr">
        <is>
          <t>Guerra de Kargil (Operación Safed Sagar)</t>
        </is>
      </c>
      <c r="F203" s="66" t="inlineStr">
        <is>
          <t>IN</t>
        </is>
      </c>
      <c r="G203" s="66" t="inlineStr">
        <is>
          <t>IN</t>
        </is>
      </c>
      <c r="H203" s="66" t="inlineStr"/>
      <c r="I203" s="66" t="inlineStr">
        <is>
          <t>no</t>
        </is>
      </c>
      <c r="J203" s="2" t="inlineStr">
        <is>
          <t>La aviación india atacó posiciones de tropas pakistaníes infiltradas a más de 5.000 m de altitud en Cachemira.</t>
        </is>
      </c>
      <c r="K203" s="66" t="inlineStr">
        <is>
          <t>Wikipedia, 'Operation Safed Sagar'</t>
        </is>
      </c>
      <c r="L203" s="66" t="inlineStr">
        <is>
          <t>https://en.wikipedia.org/wiki/Operation_Safed_Sagar</t>
        </is>
      </c>
      <c r="M203" s="66" t="inlineStr">
        <is>
          <t>verificado</t>
        </is>
      </c>
      <c r="N203" s="2" t="inlineStr">
        <is>
          <t>Revisión por país (Asia del Sur y Central). Fuente de que ocurrió: The Tribune (India), '25 years of Kargil war: IAF recalls Op Safed Sagar' https://www.tribuneindia.com/news/j-k/25-years-of-kargil-war-indian-air-force-recalls-op-safed-sagar-pays-homage-to-fallen-heroes-639759</t>
        </is>
      </c>
    </row>
    <row r="204">
      <c r="A204" s="66" t="n">
        <v>203</v>
      </c>
      <c r="B204" s="66" t="n">
        <v>2001</v>
      </c>
      <c r="C204" s="2" t="n">
        <v>2006</v>
      </c>
      <c r="D204" s="66" t="inlineStr">
        <is>
          <t>2001–2006</t>
        </is>
      </c>
      <c r="E204" s="2" t="inlineStr">
        <is>
          <t>Guerra civil de Nepal: helicópteros del ejército</t>
        </is>
      </c>
      <c r="F204" s="66" t="inlineStr">
        <is>
          <t>NP</t>
        </is>
      </c>
      <c r="G204" s="66" t="inlineStr">
        <is>
          <t>NP</t>
        </is>
      </c>
      <c r="H204" s="66" t="inlineStr">
        <is>
          <t>Real Ejército de Nepal (monarquía abolida en 2008)</t>
        </is>
      </c>
      <c r="I204" s="66" t="inlineStr">
        <is>
          <t>no</t>
        </is>
      </c>
      <c r="J204" s="2" t="inlineStr">
        <is>
          <t>El ejército lanzaba a mano proyectiles de mortero desde helicópteros; muchos no estallaban y quedaban como minas.</t>
        </is>
      </c>
      <c r="K204" s="66" t="inlineStr">
        <is>
          <t>Human Rights Watch, 'Nepal's Civil War: The Conflict Resumes' (2006)</t>
        </is>
      </c>
      <c r="L204" s="66" t="inlineStr">
        <is>
          <t>https://www.hrw.org/report/2006/03/28/nepals-civil-war-conflict-resumes/human-rights-watch-briefing-paper-march-2006</t>
        </is>
      </c>
      <c r="M204" s="66" t="inlineStr">
        <is>
          <t>verificado</t>
        </is>
      </c>
      <c r="N204" s="2" t="inlineStr">
        <is>
          <t>Revisión por país (Asia del Sur y Central). Fuente de que ocurrió: Human Rights Watch, 'Nepal's Civil War: The Conflict Resumes' (2006) https://www.hrw.org/report/2006/03/28/nepals-civil-war-conflict-resumes/human-rights-watch-briefing-paper-march-2006</t>
        </is>
      </c>
    </row>
    <row r="205">
      <c r="A205" s="66" t="n">
        <v>204</v>
      </c>
      <c r="B205" s="66" t="n">
        <v>2005</v>
      </c>
      <c r="C205" s="2" t="n">
        <v>2006</v>
      </c>
      <c r="D205" s="66" t="inlineStr">
        <is>
          <t>2005–2006</t>
        </is>
      </c>
      <c r="E205" s="2" t="inlineStr">
        <is>
          <t>Insurgencia de Baluchistán (Kohlu y Dera Bugti)</t>
        </is>
      </c>
      <c r="F205" s="66" t="inlineStr">
        <is>
          <t>PK</t>
        </is>
      </c>
      <c r="G205" s="66" t="inlineStr">
        <is>
          <t>PK</t>
        </is>
      </c>
      <c r="H205" s="66" t="inlineStr"/>
      <c r="I205" s="66" t="inlineStr">
        <is>
          <t>no</t>
        </is>
      </c>
      <c r="J205" s="2" t="inlineStr">
        <is>
          <t>Desde diciembre de 2005 el ejército atacó escondites baluchis con cazas y helicópteros artillados antes de enviar tropas.</t>
        </is>
      </c>
      <c r="K205" s="66" t="inlineStr">
        <is>
          <t>GlobalSecurity.org, 'Balochistan Insurgency – Fifth conflict 2004–'</t>
        </is>
      </c>
      <c r="L205" s="66" t="inlineStr">
        <is>
          <t>https://www.globalsecurity.org/military/world/war/balochistan-2004.htm</t>
        </is>
      </c>
      <c r="M205" s="66" t="inlineStr">
        <is>
          <t>verificado</t>
        </is>
      </c>
      <c r="N205" s="2" t="inlineStr">
        <is>
          <t>Revisión por país (Asia del Sur y Central). Fuente de que ocurrió: GlobalSecurity.org, 'Balochistan Insurgency – Fifth conflict 2004–' https://www.globalsecurity.org/military/world/war/balochistan-2004.htm</t>
        </is>
      </c>
    </row>
    <row r="206">
      <c r="A206" s="66" t="n">
        <v>205</v>
      </c>
      <c r="B206" s="66" t="n">
        <v>2022</v>
      </c>
      <c r="C206" s="2" t="n">
        <v>2022</v>
      </c>
      <c r="D206" s="66" t="inlineStr">
        <is>
          <t>2022</t>
        </is>
      </c>
      <c r="E206" s="2" t="inlineStr">
        <is>
          <t>Ataque con dron contra al-Zawahiri en Kabul</t>
        </is>
      </c>
      <c r="F206" s="66" t="inlineStr">
        <is>
          <t>US</t>
        </is>
      </c>
      <c r="G206" s="66" t="inlineStr">
        <is>
          <t>AF</t>
        </is>
      </c>
      <c r="H206" s="66" t="inlineStr"/>
      <c r="I206" s="66" t="inlineStr">
        <is>
          <t>no</t>
        </is>
      </c>
      <c r="J206" s="2" t="inlineStr">
        <is>
          <t>El 31 de julio de 2022 un dron de EE. UU. mató en Kabul al líder de Al Qaeda, Ayman al-Zawahiri.</t>
        </is>
      </c>
      <c r="K206" s="66" t="inlineStr">
        <is>
          <t>Wilson Center, 'Zawahiri Killed in U.S. Strike in Afghanistan'</t>
        </is>
      </c>
      <c r="L206" s="66" t="inlineStr">
        <is>
          <t>https://www.wilsoncenter.org/article/zawahiri-killed-us-strike-afghanistan</t>
        </is>
      </c>
      <c r="M206" s="66" t="inlineStr">
        <is>
          <t>verificado</t>
        </is>
      </c>
      <c r="N206" s="2" t="inlineStr">
        <is>
          <t>Revisión por país (Asia del Sur y Central). Fuente de que ocurrió: Wilson Center, 'Zawahiri Killed in U.S. Strike in Afghanistan' https://www.wilsoncenter.org/article/zawahiri-killed-us-strike-afghanistan</t>
        </is>
      </c>
    </row>
    <row r="207">
      <c r="A207" s="66" t="n">
        <v>206</v>
      </c>
      <c r="B207" s="66" t="n">
        <v>1931</v>
      </c>
      <c r="C207" s="2" t="n">
        <v>1931</v>
      </c>
      <c r="D207" s="66" t="inlineStr">
        <is>
          <t>1931</t>
        </is>
      </c>
      <c r="E207" s="2" t="inlineStr">
        <is>
          <t>Invasión de Manchuria: bombardeo de Jinzhou</t>
        </is>
      </c>
      <c r="F207" s="66" t="inlineStr">
        <is>
          <t>JP</t>
        </is>
      </c>
      <c r="G207" s="66" t="inlineStr">
        <is>
          <t>CN</t>
        </is>
      </c>
      <c r="H207" s="66" t="inlineStr"/>
      <c r="I207" s="66" t="inlineStr">
        <is>
          <t>no</t>
        </is>
      </c>
      <c r="J207" s="2" t="inlineStr">
        <is>
          <t>La Comisión Lytton de la Sociedad de Naciones concluyó que bombardear una administración civil con fuerzas militares no podía justificarse.</t>
        </is>
      </c>
      <c r="K207" s="66" t="inlineStr">
        <is>
          <t>Informe de la Comisión Lytton (1932), cap. 4</t>
        </is>
      </c>
      <c r="L207" s="66" t="inlineStr">
        <is>
          <t>https://en.wikisource.org/wiki/Report_of_the_Commission_of_Enquiry/Chapter_4</t>
        </is>
      </c>
      <c r="M207" s="66" t="inlineStr">
        <is>
          <t>verificado</t>
        </is>
      </c>
      <c r="N207" s="2" t="inlineStr">
        <is>
          <t>Revisión por país (Asia oriental). Fuente de que ocurrió: Informe de la Comisión Lytton (1932), cap. 4 https://en.wikisource.org/wiki/Report_of_the_Commission_of_Enquiry/Chapter_4</t>
        </is>
      </c>
    </row>
    <row r="208">
      <c r="A208" s="66" t="n">
        <v>207</v>
      </c>
      <c r="B208" s="66" t="n">
        <v>1939</v>
      </c>
      <c r="C208" s="2" t="n">
        <v>1939</v>
      </c>
      <c r="D208" s="66" t="inlineStr">
        <is>
          <t>1939</t>
        </is>
      </c>
      <c r="E208" s="2" t="inlineStr">
        <is>
          <t>Batalla de Jaljin Gol (Nomonhan)</t>
        </is>
      </c>
      <c r="F208" s="66" t="inlineStr">
        <is>
          <t>JP, RU</t>
        </is>
      </c>
      <c r="G208" s="66" t="inlineStr">
        <is>
          <t>MN</t>
        </is>
      </c>
      <c r="H208" s="66" t="inlineStr">
        <is>
          <t>Japón (Ejército de Kwantung) y la Unión Soviética</t>
        </is>
      </c>
      <c r="I208" s="66" t="inlineStr">
        <is>
          <t>no</t>
        </is>
      </c>
      <c r="J208" s="2" t="inlineStr">
        <is>
          <t>El 27 de junio de 1939 el Ejército de Kwantung bombardeó las bases aéreas soviéticas de Tamsag y Bain Tumen sin permiso de Tokio.</t>
        </is>
      </c>
      <c r="K208" s="66" t="inlineStr">
        <is>
          <t>HistoryNet, 'Soviet and Japanese Forces Battle at Khalkhin Gol'</t>
        </is>
      </c>
      <c r="L208" s="66" t="inlineStr">
        <is>
          <t>https://historynet.com/world-war-ii-soviet-and-japanese-forces-battle-at-khalkhin-gol/</t>
        </is>
      </c>
      <c r="M208" s="66" t="inlineStr">
        <is>
          <t>verificado</t>
        </is>
      </c>
      <c r="N208" s="2" t="inlineStr">
        <is>
          <t>Revisión por país (Asia oriental). Fuente de que ocurrió: HistoryNet, 'Soviet and Japanese Forces Battle at Khalkhin Gol' https://historynet.com/world-war-ii-soviet-and-japanese-forces-battle-at-khalkhin-gol/</t>
        </is>
      </c>
    </row>
    <row r="209">
      <c r="A209" s="66" t="n">
        <v>208</v>
      </c>
      <c r="B209" s="66" t="n">
        <v>1940</v>
      </c>
      <c r="C209" s="2" t="n">
        <v>1941</v>
      </c>
      <c r="D209" s="66" t="inlineStr">
        <is>
          <t>1940–1941</t>
        </is>
      </c>
      <c r="E209" s="2" t="inlineStr">
        <is>
          <t>Guerra franco-tailandesa: Vientián y Battambang</t>
        </is>
      </c>
      <c r="F209" s="66" t="inlineStr">
        <is>
          <t>TH</t>
        </is>
      </c>
      <c r="G209" s="66" t="inlineStr">
        <is>
          <t>LA, KH</t>
        </is>
      </c>
      <c r="H209" s="66" t="inlineStr">
        <is>
          <t>Tailandia contra la Indochina francesa (régimen de Vichy)</t>
        </is>
      </c>
      <c r="I209" s="66" t="inlineStr">
        <is>
          <t>no</t>
        </is>
      </c>
      <c r="J209" s="2" t="inlineStr">
        <is>
          <t>En enero de 1941 aviones tailandeses atacaron de día Vientián (Laos), Battambang y Sisophon (Camboya), entonces colonias francesas.</t>
        </is>
      </c>
      <c r="K209" s="66" t="inlineStr">
        <is>
          <t>EBSCO Research Starters, 'Thai Forces Attack French Troops Near Battambang'</t>
        </is>
      </c>
      <c r="L209" s="66" t="inlineStr">
        <is>
          <t>https://www.ebsco.com/research-starters/history/thai-forces-attack-french-troops-near-battambang</t>
        </is>
      </c>
      <c r="M209" s="66" t="inlineStr">
        <is>
          <t>verificado</t>
        </is>
      </c>
      <c r="N209" s="2" t="inlineStr">
        <is>
          <t>Revisión por país (Asia oriental). Fuente de que ocurrió: EBSCO Research Starters, 'Thai Forces Attack French Troops Near Battambang' https://www.ebsco.com/research-starters/history/thai-forces-attack-french-troops-near-battambang</t>
        </is>
      </c>
    </row>
    <row r="210">
      <c r="A210" s="66" t="n">
        <v>209</v>
      </c>
      <c r="B210" s="66" t="n">
        <v>1945</v>
      </c>
      <c r="C210" s="2" t="n">
        <v>1945</v>
      </c>
      <c r="D210" s="66" t="inlineStr">
        <is>
          <t>1945</t>
        </is>
      </c>
      <c r="E210" s="2" t="inlineStr">
        <is>
          <t>Invasión soviética de Manchuria y del norte de Corea</t>
        </is>
      </c>
      <c r="F210" s="66" t="inlineStr">
        <is>
          <t>RU</t>
        </is>
      </c>
      <c r="G210" s="66" t="inlineStr">
        <is>
          <t>CN, KP</t>
        </is>
      </c>
      <c r="H210" s="66" t="inlineStr">
        <is>
          <t>Unión Soviética</t>
        </is>
      </c>
      <c r="I210" s="66" t="inlineStr">
        <is>
          <t>no</t>
        </is>
      </c>
      <c r="J210" s="2" t="inlineStr">
        <is>
          <t>Del 9 al 13 de agosto de 1945 la aviación soviética atacó a diario el puerto coreano de Chongjin, entonces bajo dominio japonés.</t>
        </is>
      </c>
      <c r="K210" s="66" t="inlineStr">
        <is>
          <t>Wikipedia, 'Seishin Operation' (no se halló fuente primaria accesible)</t>
        </is>
      </c>
      <c r="L210" s="66" t="inlineStr">
        <is>
          <t>https://en.wikipedia.org/wiki/Seishin_Operation</t>
        </is>
      </c>
      <c r="M210" s="66" t="inlineStr">
        <is>
          <t>por revisar</t>
        </is>
      </c>
      <c r="N210" s="2" t="inlineStr">
        <is>
          <t>Revisión por país (Asia oriental). Fuente de que ocurrió: Wikipedia, 'Harbin–Kirin Operation' (cita a D. Glantz, 'August Storm') https://en.wikipedia.org/wiki/Harbin%E2%80%93Kirin_Operation</t>
        </is>
      </c>
    </row>
    <row r="211">
      <c r="A211" s="66" t="n">
        <v>210</v>
      </c>
      <c r="B211" s="66" t="n">
        <v>1950</v>
      </c>
      <c r="C211" s="2" t="n">
        <v>1950</v>
      </c>
      <c r="D211" s="66" t="inlineStr">
        <is>
          <t>1950</t>
        </is>
      </c>
      <c r="E211" s="2" t="inlineStr">
        <is>
          <t>Bombardeo nacionalista de Shanghái</t>
        </is>
      </c>
      <c r="F211" s="66" t="inlineStr">
        <is>
          <t>TW</t>
        </is>
      </c>
      <c r="G211" s="66" t="inlineStr">
        <is>
          <t>CN</t>
        </is>
      </c>
      <c r="H211" s="66" t="inlineStr">
        <is>
          <t>Fuerza Aérea de la República de China (Kuomintang), ya replegada en Taiwán</t>
        </is>
      </c>
      <c r="I211" s="66" t="inlineStr">
        <is>
          <t>no</t>
        </is>
      </c>
      <c r="J211" s="2" t="inlineStr">
        <is>
          <t>El 6 de febrero de 1950 aviones nacionalistas bombardearon Shanghái y dañaron su central eléctrica; EE. UU. protestó por daños a propiedades estadounidenses.</t>
        </is>
      </c>
      <c r="K211" s="66" t="inlineStr">
        <is>
          <t>Foreign Relations of the United States 1950, vol. VI, doc. 154</t>
        </is>
      </c>
      <c r="L211" s="66" t="inlineStr">
        <is>
          <t>https://history.state.gov/historicaldocuments/frus1950v06/d154</t>
        </is>
      </c>
      <c r="M211" s="66" t="inlineStr">
        <is>
          <t>verificado</t>
        </is>
      </c>
      <c r="N211" s="2" t="inlineStr">
        <is>
          <t>Revisión por país (Asia oriental). Fuente de que ocurrió: Foreign Relations of the United States 1950, vol. VI, doc. 154 https://history.state.gov/historicaldocuments/frus1950v06/d154</t>
        </is>
      </c>
    </row>
    <row r="212">
      <c r="A212" s="66" t="n">
        <v>211</v>
      </c>
      <c r="B212" s="66" t="n">
        <v>1955</v>
      </c>
      <c r="C212" s="2" t="n">
        <v>1955</v>
      </c>
      <c r="D212" s="66" t="inlineStr">
        <is>
          <t>1955</t>
        </is>
      </c>
      <c r="E212" s="2" t="inlineStr">
        <is>
          <t>Primera crisis del estrecho de Taiwán: Yijiangshan y Dachen</t>
        </is>
      </c>
      <c r="F212" s="66" t="inlineStr">
        <is>
          <t>CN</t>
        </is>
      </c>
      <c r="G212" s="66" t="inlineStr">
        <is>
          <t>CN</t>
        </is>
      </c>
      <c r="H212" s="66" t="inlineStr">
        <is>
          <t>Ejército Popular de Liberación contra islas costeras en poder de la República de China (Taiwán)</t>
        </is>
      </c>
      <c r="I212" s="66" t="inlineStr">
        <is>
          <t>no</t>
        </is>
      </c>
      <c r="J212" s="2" t="inlineStr">
        <is>
          <t>En enero de 1955 bombarderos chinos atacaron las islas Yijiangshan y Dachen, en la primera operación conjunta de la historia del EPL.</t>
        </is>
      </c>
      <c r="K212" s="66" t="inlineStr">
        <is>
          <t>Jamestown Foundation, China Brief, 'PLA Yijiangshan Joint Amphibious Operation'</t>
        </is>
      </c>
      <c r="L212" s="66" t="inlineStr">
        <is>
          <t>https://jamestown.org/program/pla-yijiangshan-joint-amphibious-operation-past-is-prologue/</t>
        </is>
      </c>
      <c r="M212" s="66" t="inlineStr">
        <is>
          <t>verificado</t>
        </is>
      </c>
      <c r="N212" s="2" t="inlineStr">
        <is>
          <t>Revisión por país (Asia oriental). Fuente de que ocurrió: Jamestown Foundation, China Brief, 'PLA Yijiangshan Joint Amphibious Operation' https://jamestown.org/program/pla-yijiangshan-joint-amphibious-operation-past-is-prologue/</t>
        </is>
      </c>
    </row>
    <row r="213">
      <c r="A213" s="66" t="n">
        <v>212</v>
      </c>
      <c r="B213" s="66" t="n">
        <v>1956</v>
      </c>
      <c r="C213" s="2" t="n">
        <v>1956</v>
      </c>
      <c r="D213" s="66" t="inlineStr">
        <is>
          <t>1956</t>
        </is>
      </c>
      <c r="E213" s="2" t="inlineStr">
        <is>
          <t>Bombardeo del monasterio de Lithang (Tíbet oriental)</t>
        </is>
      </c>
      <c r="F213" s="66" t="inlineStr">
        <is>
          <t>CN</t>
        </is>
      </c>
      <c r="G213" s="66" t="inlineStr">
        <is>
          <t>CN</t>
        </is>
      </c>
      <c r="H213" s="66" t="inlineStr"/>
      <c r="I213" s="66" t="inlineStr">
        <is>
          <t>no</t>
        </is>
      </c>
      <c r="J213" s="2" t="inlineStr">
        <is>
          <t>El 29 de marzo de 1956 China usó bombarderos Tu-4 contra el monasterio de Lithang; los tibetanos no tenían palabra para 'avión' ni 'bomba'.</t>
        </is>
      </c>
      <c r="K213" s="66" t="inlineStr">
        <is>
          <t>New York Times (Luo Siling, 2016), entrevista a Li Jianglin, reproducida por MCLC Resource Center (Ohio State University)</t>
        </is>
      </c>
      <c r="L213" s="66" t="inlineStr">
        <is>
          <t>https://u.osu.edu/mclc/2016/08/15/the-roots-of-tibets-unrest/</t>
        </is>
      </c>
      <c r="M213" s="66" t="inlineStr">
        <is>
          <t>verificado</t>
        </is>
      </c>
      <c r="N213" s="2" t="inlineStr">
        <is>
          <t>Revisión por país (Asia oriental). Fuente de que ocurrió: New York Times (Luo Siling, 2016), entrevista a Li Jianglin, reproducida por MCLC Resource Center (Ohio State University) https://u.osu.edu/mclc/2016/08/15/the-roots-of-tibets-unrest/</t>
        </is>
      </c>
    </row>
    <row r="214">
      <c r="A214" s="66" t="n">
        <v>213</v>
      </c>
      <c r="B214" s="66" t="n">
        <v>1958</v>
      </c>
      <c r="C214" s="2" t="n">
        <v>1958</v>
      </c>
      <c r="D214" s="66" t="inlineStr">
        <is>
          <t>1958</t>
        </is>
      </c>
      <c r="E214" s="2" t="inlineStr">
        <is>
          <t>Rebelión PRRI-Permesta: bombarderos de la CIA y de la fuerza aérea indonesia</t>
        </is>
      </c>
      <c r="F214" s="66" t="inlineStr">
        <is>
          <t>US, ID</t>
        </is>
      </c>
      <c r="G214" s="66" t="inlineStr">
        <is>
          <t>ID</t>
        </is>
      </c>
      <c r="H214" s="66" t="inlineStr">
        <is>
          <t>Pilotos de la CIA en la fuerza aérea rebelde AUREV, y la Fuerza Aérea de Indonesia (AURI) contra los rebeldes</t>
        </is>
      </c>
      <c r="I214" s="66" t="inlineStr">
        <is>
          <t>sí</t>
        </is>
      </c>
      <c r="J214" s="2" t="inlineStr">
        <is>
          <t>Pilotos de la CIA bombardearon puertos y aldeas desde abril de 1958; el B-26 de Allen Pope fue derribado sobre Ambón el 18 de mayo.</t>
        </is>
      </c>
      <c r="K214" s="66" t="inlineStr">
        <is>
          <t>Historia.id, 'Pilot CIA Ditembak Jatuh di Ambon' (cita a Tim Weiner, Legacy of Ashes)</t>
        </is>
      </c>
      <c r="L214" s="66" t="inlineStr">
        <is>
          <t>https://www.historia.id/article/pilot-cia-ditembak-jatuh-di-ambon-drbgl</t>
        </is>
      </c>
      <c r="M214" s="66" t="inlineStr">
        <is>
          <t>verificado</t>
        </is>
      </c>
      <c r="N214" s="2" t="inlineStr">
        <is>
          <t>Revisión por país (Asia oriental). Fuente de que ocurrió: Historia.id, 'Pilot CIA Ditembak Jatuh di Ambon' (cita a Tim Weiner, Legacy of Ashes) https://www.historia.id/article/pilot-cia-ditembak-jatuh-di-ambon-drbgl</t>
        </is>
      </c>
    </row>
    <row r="215">
      <c r="A215" s="66" t="n">
        <v>214</v>
      </c>
      <c r="B215" s="66" t="n">
        <v>1970</v>
      </c>
      <c r="C215" s="2" t="n">
        <v>1975</v>
      </c>
      <c r="D215" s="66" t="inlineStr">
        <is>
          <t>1970–1975</t>
        </is>
      </c>
      <c r="E215" s="2" t="inlineStr">
        <is>
          <t>Guerra civil camboyana: la fuerza aérea de Lon Nol</t>
        </is>
      </c>
      <c r="F215" s="66" t="inlineStr">
        <is>
          <t>KH</t>
        </is>
      </c>
      <c r="G215" s="66" t="inlineStr">
        <is>
          <t>KH</t>
        </is>
      </c>
      <c r="H215" s="66" t="inlineStr">
        <is>
          <t>Fuerza Aérea Jemer de la República Jemer (Lon Nol)</t>
        </is>
      </c>
      <c r="I215" s="66" t="inlineStr">
        <is>
          <t>no</t>
        </is>
      </c>
      <c r="J215" s="2" t="inlineStr">
        <is>
          <t>En 1971 T-28 de Lon Nol y B-52 estadounidenses arrasaron el pueblo de Angkor Borei; los bombardeos empujaron a campesinos hacia los Jemeres Rojos.</t>
        </is>
      </c>
      <c r="K215" s="66" t="inlineStr">
        <is>
          <t>Ben Kiernan y Taylor Owen, 'Roots of Genocide', Cultural Survival Quarterly (2010)</t>
        </is>
      </c>
      <c r="L215" s="66" t="inlineStr">
        <is>
          <t>https://www.culturalsurvival.org/publications/cultural-survival-quarterly/roots-genocide-new-evidence-us-bombardment-cambodia</t>
        </is>
      </c>
      <c r="M215" s="66" t="inlineStr">
        <is>
          <t>verificado</t>
        </is>
      </c>
      <c r="N215" s="2" t="inlineStr">
        <is>
          <t>Revisión por país (Asia oriental). Fuente de que ocurrió: Ben Kiernan y Taylor Owen, 'Roots of Genocide', Cultural Survival Quarterly (2010) https://www.culturalsurvival.org/publications/cultural-survival-quarterly/roots-genocide-new-evidence-us-bombardment-cambodia</t>
        </is>
      </c>
    </row>
    <row r="216">
      <c r="A216" s="66" t="n">
        <v>215</v>
      </c>
      <c r="B216" s="66" t="n">
        <v>1974</v>
      </c>
      <c r="C216" s="2" t="n">
        <v>2000</v>
      </c>
      <c r="D216" s="66" t="inlineStr">
        <is>
          <t>1974–2000</t>
        </is>
      </c>
      <c r="E216" s="2" t="inlineStr">
        <is>
          <t>Conflicto moro: Jolo (1974) y ofensiva contra el MILF (2000)</t>
        </is>
      </c>
      <c r="F216" s="66" t="inlineStr">
        <is>
          <t>PH</t>
        </is>
      </c>
      <c r="G216" s="66" t="inlineStr">
        <is>
          <t>PH</t>
        </is>
      </c>
      <c r="H216" s="66" t="inlineStr"/>
      <c r="I216" s="66" t="inlineStr">
        <is>
          <t>no</t>
        </is>
      </c>
      <c r="J216" s="2" t="inlineStr">
        <is>
          <t>Según la CIA, la Fuerza Aérea filipina lanzó napalm sobre Jolo en febrero de 1974; dos tercios de la ciudad quedaron en cenizas.</t>
        </is>
      </c>
      <c r="K216" s="66" t="inlineStr">
        <is>
          <t>E. G. R. Salomon, International Journal of Asia Pacific Studies 19(2), 2023</t>
        </is>
      </c>
      <c r="L216" s="66" t="inlineStr">
        <is>
          <t>https://ijaps.usm.my/wp-content/uploads/2023/08/IJAPS-192_Art3.pdf</t>
        </is>
      </c>
      <c r="M216" s="66" t="inlineStr">
        <is>
          <t>verificado</t>
        </is>
      </c>
      <c r="N216" s="2" t="inlineStr">
        <is>
          <t>Revisión por país (Asia oriental). Fuente de que ocurrió: E. G. R. Salomon, International Journal of Asia Pacific Studies 19(2), 2023 https://ijaps.usm.my/wp-content/uploads/2023/08/IJAPS-192_Art3.pdf</t>
        </is>
      </c>
    </row>
    <row r="217">
      <c r="A217" s="66" t="n">
        <v>216</v>
      </c>
      <c r="B217" s="66" t="n">
        <v>1977</v>
      </c>
      <c r="C217" s="2" t="n">
        <v>1978</v>
      </c>
      <c r="D217" s="66" t="inlineStr">
        <is>
          <t>1977–1978</t>
        </is>
      </c>
      <c r="E217" s="2" t="inlineStr">
        <is>
          <t>Bombardeos en las tierras altas de Papúa</t>
        </is>
      </c>
      <c r="F217" s="66" t="inlineStr">
        <is>
          <t>ID</t>
        </is>
      </c>
      <c r="G217" s="66" t="inlineStr">
        <is>
          <t>ID</t>
        </is>
      </c>
      <c r="H217" s="66" t="inlineStr"/>
      <c r="I217" s="66" t="inlineStr">
        <is>
          <t>no</t>
        </is>
      </c>
      <c r="J217" s="2" t="inlineStr">
        <is>
          <t>En 1977 aviones OV-10 Bronco lanzaron bombas de racimo cerca de Ilaga; miles de papúes murieron por bombardeos aéreos en Jayawijaya.</t>
        </is>
      </c>
      <c r="K217" s="66" t="inlineStr">
        <is>
          <t>Allard K. Lowenstein International Human Rights Clinic, Yale Law School, 'Indonesian Human Rights Abuses in West Papua' (2004)</t>
        </is>
      </c>
      <c r="L217" s="66" t="inlineStr">
        <is>
          <t>https://law.yale.edu/sites/default/files/documents/pdf/Intellectual_Life/West_Papua_final_report.pdf</t>
        </is>
      </c>
      <c r="M217" s="66" t="inlineStr">
        <is>
          <t>verificado</t>
        </is>
      </c>
      <c r="N217" s="2" t="inlineStr">
        <is>
          <t>Revisión por país (Asia oriental). Fuente de que ocurrió: Allard K. Lowenstein International Human Rights Clinic, Yale Law School, 'Indonesian Human Rights Abuses in West Papua' (2004) https://law.yale.edu/sites/default/files/documents/pdf/Intellectual_Life/West_Papua_final_report.pdf</t>
        </is>
      </c>
    </row>
    <row r="218">
      <c r="A218" s="66" t="n">
        <v>217</v>
      </c>
      <c r="B218" s="66" t="n">
        <v>1987</v>
      </c>
      <c r="C218" s="2" t="n">
        <v>1988</v>
      </c>
      <c r="D218" s="66" t="inlineStr">
        <is>
          <t>1987–1988</t>
        </is>
      </c>
      <c r="E218" s="2" t="inlineStr">
        <is>
          <t>Guerra fronteriza entre Tailandia y Laos (Ban Rom Klao)</t>
        </is>
      </c>
      <c r="F218" s="66" t="inlineStr">
        <is>
          <t>TH</t>
        </is>
      </c>
      <c r="G218" s="66" t="inlineStr">
        <is>
          <t>LA</t>
        </is>
      </c>
      <c r="H218" s="66" t="inlineStr"/>
      <c r="I218" s="66" t="inlineStr">
        <is>
          <t>no</t>
        </is>
      </c>
      <c r="J218" s="2" t="inlineStr">
        <is>
          <t>Cazas F-5 tailandeses bombardearon posiciones laosianas desde diciembre de 1987; hubo más de 1.000 bajas antes del alto el fuego de febrero de 1988.</t>
        </is>
      </c>
      <c r="K218" s="66" t="inlineStr">
        <is>
          <t>Wikipedia, 'Thai–Laotian Border War'; bajas: The Cambodia Daily (2008)</t>
        </is>
      </c>
      <c r="L218" s="66" t="inlineStr">
        <is>
          <t>https://english.cambodiadaily.com/2008/10/24/border-standoff-echoes-1980s-thai-lao-conflict/</t>
        </is>
      </c>
      <c r="M218" s="66" t="inlineStr">
        <is>
          <t>por revisar</t>
        </is>
      </c>
      <c r="N218" s="2" t="inlineStr">
        <is>
          <t>Revisión por país (Asia oriental). Fuente de que ocurrió: Wikipedia, 'Thai–Laotian Border War' (no se halló otra fuente accesible que mencione los ataques aéreos) https://en.wikipedia.org/wiki/Thai%E2%80%93Laotian_Border_War</t>
        </is>
      </c>
    </row>
    <row r="219">
      <c r="A219" s="66" t="n">
        <v>218</v>
      </c>
      <c r="B219" s="66" t="n">
        <v>2012</v>
      </c>
      <c r="C219" s="2" t="n">
        <v>2015</v>
      </c>
      <c r="D219" s="66" t="inlineStr">
        <is>
          <t>2012–2015</t>
        </is>
      </c>
      <c r="E219" s="2" t="inlineStr">
        <is>
          <t>Ofensivas aéreas birmanas en Kachin y Kokang</t>
        </is>
      </c>
      <c r="F219" s="66" t="inlineStr">
        <is>
          <t>MM</t>
        </is>
      </c>
      <c r="G219" s="66" t="inlineStr">
        <is>
          <t>MM, CN</t>
        </is>
      </c>
      <c r="H219" s="66" t="inlineStr"/>
      <c r="I219" s="66" t="inlineStr">
        <is>
          <t>no</t>
        </is>
      </c>
      <c r="J219" s="2" t="inlineStr">
        <is>
          <t>En marzo de 2015 una bomba de un avión birmano que atacaba a rebeldes de Kokang cayó en China y mató a cuatro campesinos.</t>
        </is>
      </c>
      <c r="K219" s="66" t="inlineStr">
        <is>
          <t>Military Times / Associated Press (2015)</t>
        </is>
      </c>
      <c r="L219" s="66" t="inlineStr">
        <is>
          <t>https://www.militarytimes.com/news/your-military/2015/03/14/china-protests-myanmar-border-air-raid-that-kills-4-chinese/</t>
        </is>
      </c>
      <c r="M219" s="66" t="inlineStr">
        <is>
          <t>verificado</t>
        </is>
      </c>
      <c r="N219" s="2" t="inlineStr">
        <is>
          <t>Revisión por país (Asia oriental). Fuente de que ocurrió: Voice of America (vía GlobalSecurity), 'Burma Admits Air Strikes Targeted Kachin Rebels', 2 ene 2013 https://www.globalsecurity.org/military/library/news/2013/01/mil-130102-voa02.htm</t>
        </is>
      </c>
    </row>
    <row r="220">
      <c r="A220" s="66" t="n">
        <v>219</v>
      </c>
      <c r="B220" s="66" t="n">
        <v>2013</v>
      </c>
      <c r="C220" s="2" t="n">
        <v>2013</v>
      </c>
      <c r="D220" s="66" t="inlineStr">
        <is>
          <t>2013</t>
        </is>
      </c>
      <c r="E220" s="2" t="inlineStr">
        <is>
          <t>Crisis de Lahad Datu (Sabah)</t>
        </is>
      </c>
      <c r="F220" s="66" t="inlineStr">
        <is>
          <t>MY</t>
        </is>
      </c>
      <c r="G220" s="66" t="inlineStr">
        <is>
          <t>MY</t>
        </is>
      </c>
      <c r="H220" s="66" t="inlineStr"/>
      <c r="I220" s="66" t="inlineStr">
        <is>
          <t>no</t>
        </is>
      </c>
      <c r="J220" s="2" t="inlineStr">
        <is>
          <t>El 5 de marzo de 2013 cazas malasios bombardearon durante unos 30 minutos a un grupo armado del sultanato de Sulú en Sabah.</t>
        </is>
      </c>
      <c r="K220" s="66" t="inlineStr">
        <is>
          <t>Voice of America, 'Malaysian Troops, Fighter Jets Attack Filipino Group in Borneo' (2013)</t>
        </is>
      </c>
      <c r="L220" s="66" t="inlineStr">
        <is>
          <t>https://www.voanews.com/a/malaysian-troops-fighter-jets-attack-filipino-group-in-borneo/1615352.html</t>
        </is>
      </c>
      <c r="M220" s="66" t="inlineStr">
        <is>
          <t>verificado</t>
        </is>
      </c>
      <c r="N220" s="2" t="inlineStr">
        <is>
          <t>Revisión por país (Asia oriental). Fuente de que ocurrió: Voice of America, 'Malaysian Troops, Fighter Jets Attack Filipino Group in Borneo' (2013) https://www.voanews.com/a/malaysian-troops-fighter-jets-attack-filipino-group-in-borneo/1615352.html</t>
        </is>
      </c>
    </row>
    <row r="221">
      <c r="A221" s="66" t="n">
        <v>220</v>
      </c>
      <c r="B221" s="66" t="n">
        <v>1928</v>
      </c>
      <c r="C221" s="2" t="n">
        <v>1928</v>
      </c>
      <c r="D221" s="66" t="inlineStr">
        <is>
          <t>1928</t>
        </is>
      </c>
      <c r="E221" s="2" t="inlineStr">
        <is>
          <t>Bombardeos de la RAF contra las fuerzas del imán de Yemen</t>
        </is>
      </c>
      <c r="F221" s="66" t="inlineStr">
        <is>
          <t>GB</t>
        </is>
      </c>
      <c r="G221" s="66" t="inlineStr">
        <is>
          <t>YE</t>
        </is>
      </c>
      <c r="H221" s="66" t="inlineStr"/>
      <c r="I221" s="66" t="inlineStr">
        <is>
          <t>no</t>
        </is>
      </c>
      <c r="J221" s="2" t="inlineStr">
        <is>
          <t>El escuadrón n.º 8 de la RAF bombardeó a las fuerzas zaidíes del imán Yahya hasta que se retiraron del protectorado de Adén en agosto de 1928.</t>
        </is>
      </c>
      <c r="K221" s="66" t="inlineStr">
        <is>
          <t>RAF Museum, cronología 1928</t>
        </is>
      </c>
      <c r="L221" s="66" t="inlineStr">
        <is>
          <t>https://www.rafmuseum.org.uk/research/research-enquiries/history-of-aviation-timeline/british-military-aviation/1928-2/</t>
        </is>
      </c>
      <c r="M221" s="66" t="inlineStr">
        <is>
          <t>verificado</t>
        </is>
      </c>
      <c r="N221" s="2" t="inlineStr">
        <is>
          <t>Revisión por país (Oriente Medio y N. África). Fuente de que ocurrió: RAF Museum, cronología 1928 https://www.rafmuseum.org.uk/research/research-enquiries/history-of-aviation-timeline/british-military-aviation/1928-2/</t>
        </is>
      </c>
    </row>
    <row r="222">
      <c r="A222" s="66" t="n">
        <v>221</v>
      </c>
      <c r="B222" s="66" t="n">
        <v>1936</v>
      </c>
      <c r="C222" s="2" t="n">
        <v>1939</v>
      </c>
      <c r="D222" s="66" t="inlineStr">
        <is>
          <t>1936–1939</t>
        </is>
      </c>
      <c r="E222" s="2" t="inlineStr">
        <is>
          <t>Gran Revuelta árabe en Palestina: bombardeos de la RAF</t>
        </is>
      </c>
      <c r="F222" s="66" t="inlineStr">
        <is>
          <t>GB</t>
        </is>
      </c>
      <c r="G222" s="66" t="inlineStr">
        <is>
          <t>PS, IL</t>
        </is>
      </c>
      <c r="H222" s="66" t="inlineStr"/>
      <c r="I222" s="66" t="inlineStr">
        <is>
          <t>no</t>
        </is>
      </c>
      <c r="J222" s="2" t="inlineStr">
        <is>
          <t>Arthur Harris, futuro jefe del bombardeo de Alemania, dirigió la RAF en Palestina en 1938-1939.</t>
        </is>
      </c>
      <c r="K222" s="66" t="inlineStr">
        <is>
          <t>Communication, Culture and Critique (Oxford Academic)</t>
        </is>
      </c>
      <c r="L222" s="66" t="inlineStr">
        <is>
          <t>https://academic.oup.com/ccc/article/19/1/49/8304055</t>
        </is>
      </c>
      <c r="M222" s="66" t="inlineStr">
        <is>
          <t>verificado</t>
        </is>
      </c>
      <c r="N222" s="2" t="inlineStr">
        <is>
          <t>Revisión por país (Oriente Medio y N. África). Fuente de que ocurrió: Communication, Culture and Critique (Oxford Academic): Palestine as a laboratory https://academic.oup.com/ccc/article/19/1/49/8304055</t>
        </is>
      </c>
    </row>
    <row r="223">
      <c r="A223" s="66" t="n">
        <v>222</v>
      </c>
      <c r="B223" s="66" t="n">
        <v>1940</v>
      </c>
      <c r="C223" s="2" t="n">
        <v>1943</v>
      </c>
      <c r="D223" s="66" t="inlineStr">
        <is>
          <t>1940–1943</t>
        </is>
      </c>
      <c r="E223" s="2" t="inlineStr">
        <is>
          <t>Guerra del desierto y campaña de Túnez: Tobruk, Bengasi, Trípoli, Bizerta</t>
        </is>
      </c>
      <c r="F223" s="66" t="inlineStr">
        <is>
          <t>GB, US, DE, IT</t>
        </is>
      </c>
      <c r="G223" s="66" t="inlineStr">
        <is>
          <t>LY, TN</t>
        </is>
      </c>
      <c r="H223" s="66" t="inlineStr"/>
      <c r="I223" s="66" t="inlineStr">
        <is>
          <t>no</t>
        </is>
      </c>
      <c r="J223" s="2" t="inlineStr">
        <is>
          <t>Tobruk, sitiada de abril a diciembre de 1941, vivió bombardeos y cañoneos constantes durante ocho meses.</t>
        </is>
      </c>
      <c r="K223" s="66" t="inlineStr">
        <is>
          <t>Australian War Memorial</t>
        </is>
      </c>
      <c r="L223" s="66" t="inlineStr">
        <is>
          <t>https://www.awm.gov.au/articles/encyclopedia/tobruk</t>
        </is>
      </c>
      <c r="M223" s="66" t="inlineStr">
        <is>
          <t>verificado</t>
        </is>
      </c>
      <c r="N223" s="2" t="inlineStr">
        <is>
          <t>Revisión por país (Oriente Medio y N. África). Fuente de que ocurrió: Australian War Memorial: Siege of Tobruk; US Army Air Forces, The AAF in Northwest Africa (1945) https://archive.org/details/AAFInNorthwestAfrica</t>
        </is>
      </c>
    </row>
    <row r="224">
      <c r="A224" s="66" t="n">
        <v>223</v>
      </c>
      <c r="B224" s="66" t="n">
        <v>1941</v>
      </c>
      <c r="C224" s="2" t="n">
        <v>1941</v>
      </c>
      <c r="D224" s="66" t="inlineStr">
        <is>
          <t>1941</t>
        </is>
      </c>
      <c r="E224" s="2" t="inlineStr">
        <is>
          <t>Guerra anglo-iraquí y campaña de Siria y Líbano</t>
        </is>
      </c>
      <c r="F224" s="66" t="inlineStr">
        <is>
          <t>GB, IQ, DE, FR</t>
        </is>
      </c>
      <c r="G224" s="66" t="inlineStr">
        <is>
          <t>IQ, SY, LB</t>
        </is>
      </c>
      <c r="H224" s="66" t="inlineStr">
        <is>
          <t>Reino de Irak de Rashid Ali; Francia de Vichy; Alemania nazi</t>
        </is>
      </c>
      <c r="I224" s="66" t="inlineStr">
        <is>
          <t>sí</t>
        </is>
      </c>
      <c r="J224" s="2" t="inlineStr">
        <is>
          <t>La base de Habbaniya, cercada por el ejército iraquí, rompió el asedio con aviones de entrenamiento que lanzaron más de 3.000 bombas.</t>
        </is>
      </c>
      <c r="K224" s="66" t="inlineStr">
        <is>
          <t>HistoryNet</t>
        </is>
      </c>
      <c r="L224" s="66" t="inlineStr">
        <is>
          <t>https://historynet.com/world-war-ii-air-war-over-iraq/</t>
        </is>
      </c>
      <c r="M224" s="66" t="inlineStr">
        <is>
          <t>verificado</t>
        </is>
      </c>
      <c r="N224" s="2" t="inlineStr">
        <is>
          <t>Revisión por país (Oriente Medio y N. África). Fuente de que ocurrió: HistoryNet; Australian War Memorial (Syrian campaign) https://www.awm.gov.au/collection/E84669</t>
        </is>
      </c>
    </row>
    <row r="225">
      <c r="A225" s="66" t="n">
        <v>224</v>
      </c>
      <c r="B225" s="66" t="n">
        <v>1945</v>
      </c>
      <c r="C225" s="2" t="n">
        <v>1945</v>
      </c>
      <c r="D225" s="66" t="inlineStr">
        <is>
          <t>1945</t>
        </is>
      </c>
      <c r="E225" s="2" t="inlineStr">
        <is>
          <t>Crisis de Levante: bombardeo francés de Damasco</t>
        </is>
      </c>
      <c r="F225" s="66" t="inlineStr">
        <is>
          <t>FR</t>
        </is>
      </c>
      <c r="G225" s="66" t="inlineStr">
        <is>
          <t>SY</t>
        </is>
      </c>
      <c r="H225" s="66" t="inlineStr"/>
      <c r="I225" s="66" t="inlineStr">
        <is>
          <t>no</t>
        </is>
      </c>
      <c r="J225" s="2" t="inlineStr">
        <is>
          <t>En la Cámara de los Comunes se denunció que aviones franceses bombardearon y ametrallaron Damasco en mayo de 1945, tras el fin de la guerra en Europa.</t>
        </is>
      </c>
      <c r="K225" s="66" t="inlineStr">
        <is>
          <t>Hansard, 30 de mayo de 1945</t>
        </is>
      </c>
      <c r="L225" s="66" t="inlineStr">
        <is>
          <t>https://api.parliament.uk/historic-hansard/commons/1945/may/30/syria-and-lebanon-situation</t>
        </is>
      </c>
      <c r="M225" s="66" t="inlineStr">
        <is>
          <t>verificado</t>
        </is>
      </c>
      <c r="N225" s="2" t="inlineStr">
        <is>
          <t>Revisión por país (Oriente Medio y N. África). Fuente de que ocurrió: Hansard, Cámara de los Comunes, 30 de mayo de 1945 https://api.parliament.uk/historic-hansard/commons/1945/may/30/syria-and-lebanon-situation</t>
        </is>
      </c>
    </row>
    <row r="226">
      <c r="A226" s="66" t="n">
        <v>225</v>
      </c>
      <c r="B226" s="66" t="n">
        <v>1961</v>
      </c>
      <c r="C226" s="2" t="n">
        <v>1961</v>
      </c>
      <c r="D226" s="66" t="inlineStr">
        <is>
          <t>1961</t>
        </is>
      </c>
      <c r="E226" s="2" t="inlineStr">
        <is>
          <t>Crisis de Bizerta</t>
        </is>
      </c>
      <c r="F226" s="66" t="inlineStr">
        <is>
          <t>FR</t>
        </is>
      </c>
      <c r="G226" s="66" t="inlineStr">
        <is>
          <t>TN</t>
        </is>
      </c>
      <c r="H226" s="66" t="inlineStr"/>
      <c r="I226" s="66" t="inlineStr">
        <is>
          <t>no</t>
        </is>
      </c>
      <c r="J226" s="2" t="inlineStr">
        <is>
          <t>Una comisión de la Comisión Internacional de Juristas halló pruebas de aviones a baja altura ametrallando coches civiles en Bizerta.</t>
        </is>
      </c>
      <c r="K226" s="66" t="inlineStr">
        <is>
          <t>CIJ, Report of the Committee of Enquiry into Events in Bizerta (1961)</t>
        </is>
      </c>
      <c r="L226" s="66" t="inlineStr">
        <is>
          <t>https://www.icj.org/wp-content/uploads/1961/07/Tunisia-events-in-Bizerta-fact-finding-mission-report-1961-eng.pdf</t>
        </is>
      </c>
      <c r="M226" s="66" t="inlineStr">
        <is>
          <t>verificado</t>
        </is>
      </c>
      <c r="N226" s="2" t="inlineStr">
        <is>
          <t>Revisión por país (Oriente Medio y N. África). Fuente de que ocurrió: Comisión Internacional de Juristas, informe sobre Bizerta (1961) https://www.icj.org/wp-content/uploads/1961/07/Tunisia-events-in-Bizerta-fact-finding-mission-report-1961-eng.pdf</t>
        </is>
      </c>
    </row>
    <row r="227">
      <c r="A227" s="66" t="n">
        <v>226</v>
      </c>
      <c r="B227" s="66" t="n">
        <v>1970</v>
      </c>
      <c r="C227" s="2" t="n">
        <v>1970</v>
      </c>
      <c r="D227" s="66" t="inlineStr">
        <is>
          <t>1970</t>
        </is>
      </c>
      <c r="E227" s="2" t="inlineStr">
        <is>
          <t>Septiembre Negro: la aviación jordana frena la invasión siria</t>
        </is>
      </c>
      <c r="F227" s="66" t="inlineStr">
        <is>
          <t>JO</t>
        </is>
      </c>
      <c r="G227" s="66" t="inlineStr">
        <is>
          <t>JO</t>
        </is>
      </c>
      <c r="H227" s="66" t="inlineStr"/>
      <c r="I227" s="66" t="inlineStr">
        <is>
          <t>no</t>
        </is>
      </c>
      <c r="J227" s="2" t="inlineStr">
        <is>
          <t>Los Hawker Hunter jordanos atacaron los tanques sirios que avanzaban hacia Irbid; Siria no se atrevió a usar su aviación.</t>
        </is>
      </c>
      <c r="K227" s="66" t="inlineStr">
        <is>
          <t>DTIC: Syria's 1970 Invasion of Jordan</t>
        </is>
      </c>
      <c r="L227" s="66" t="inlineStr">
        <is>
          <t>https://apps.dtic.mil/sti/tr/pdf/ADA515566.pdf</t>
        </is>
      </c>
      <c r="M227" s="66" t="inlineStr">
        <is>
          <t>verificado</t>
        </is>
      </c>
      <c r="N227" s="2" t="inlineStr">
        <is>
          <t>Revisión por país (Oriente Medio y N. África). Fuente de que ocurrió: Defense Technical Information Center: Syria's 1970 Invasion of Jordan https://apps.dtic.mil/sti/tr/pdf/ADA515566.pdf</t>
        </is>
      </c>
    </row>
    <row r="228">
      <c r="A228" s="66" t="n">
        <v>227</v>
      </c>
      <c r="B228" s="66" t="n">
        <v>1977</v>
      </c>
      <c r="C228" s="2" t="n">
        <v>1977</v>
      </c>
      <c r="D228" s="66" t="inlineStr">
        <is>
          <t>1977</t>
        </is>
      </c>
      <c r="E228" s="2" t="inlineStr">
        <is>
          <t>Guerra egipcio-libia de los cuatro días</t>
        </is>
      </c>
      <c r="F228" s="66" t="inlineStr">
        <is>
          <t>EG, LY</t>
        </is>
      </c>
      <c r="G228" s="66" t="inlineStr">
        <is>
          <t>LY, EG</t>
        </is>
      </c>
      <c r="H228" s="66" t="inlineStr">
        <is>
          <t>Libia de Gadafi</t>
        </is>
      </c>
      <c r="I228" s="66" t="inlineStr">
        <is>
          <t>no</t>
        </is>
      </c>
      <c r="J228" s="2" t="inlineStr">
        <is>
          <t>Aviones egipcios bombardearon la base libia de El Adem, cerca de Tobruk, y Libia atacó por tierra y aire el puesto egipcio de Salum.</t>
        </is>
      </c>
      <c r="K228" s="66" t="inlineStr">
        <is>
          <t>Facts on File World News Digest, 30 de julio de 1977</t>
        </is>
      </c>
      <c r="L228" s="66" t="inlineStr">
        <is>
          <t>https://web.stanford.edu/group/tomzgroup/pmwiki/uploads/3126-1977-7-30-FOF-a-ZKN.htm</t>
        </is>
      </c>
      <c r="M228" s="66" t="inlineStr">
        <is>
          <t>verificado</t>
        </is>
      </c>
      <c r="N228" s="2" t="inlineStr">
        <is>
          <t>Revisión por país (Oriente Medio y N. África). Fuente de que ocurrió: Facts on File World News Digest (1977) https://web.stanford.edu/group/tomzgroup/pmwiki/uploads/3126-1977-7-30-FOF-a-ZKN.htm</t>
        </is>
      </c>
    </row>
    <row r="229">
      <c r="A229" s="66" t="n">
        <v>228</v>
      </c>
      <c r="B229" s="66" t="n">
        <v>1979</v>
      </c>
      <c r="C229" s="2" t="n">
        <v>1979</v>
      </c>
      <c r="D229" s="66" t="inlineStr">
        <is>
          <t>1979</t>
        </is>
      </c>
      <c r="E229" s="2" t="inlineStr">
        <is>
          <t>Ofensiva contra el Kurdistán iraní: Paveh</t>
        </is>
      </c>
      <c r="F229" s="66" t="inlineStr">
        <is>
          <t>IR</t>
        </is>
      </c>
      <c r="G229" s="66" t="inlineStr">
        <is>
          <t>IR</t>
        </is>
      </c>
      <c r="H229" s="66" t="inlineStr"/>
      <c r="I229" s="66" t="inlineStr">
        <is>
          <t>no</t>
        </is>
      </c>
      <c r="J229" s="2" t="inlineStr">
        <is>
          <t>Tras la fatua de Jomeini en agosto de 1979, ejército y pasdarán atacaron Paveh con artillería, cazas y helicópteros.</t>
        </is>
      </c>
      <c r="K229" s="66" t="inlineStr">
        <is>
          <t>Iran Human Rights Documentation Center, Haunted Memories</t>
        </is>
      </c>
      <c r="L229" s="66" t="inlineStr">
        <is>
          <t>https://iranhrdc.org/haunted-memories-the-islamic-republics-executions-of-kurds-in-1979/</t>
        </is>
      </c>
      <c r="M229" s="66" t="inlineStr">
        <is>
          <t>verificado</t>
        </is>
      </c>
      <c r="N229" s="2" t="inlineStr">
        <is>
          <t>Revisión por país (Oriente Medio y N. África). Fuente de que ocurrió: Iran Human Rights Documentation Center https://iranhrdc.org/haunted-memories-the-islamic-republics-executions-of-kurds-in-1979/</t>
        </is>
      </c>
    </row>
    <row r="230">
      <c r="A230" s="66" t="n">
        <v>229</v>
      </c>
      <c r="B230" s="66" t="n">
        <v>1982</v>
      </c>
      <c r="C230" s="2" t="n">
        <v>1982</v>
      </c>
      <c r="D230" s="66" t="inlineStr">
        <is>
          <t>1982</t>
        </is>
      </c>
      <c r="E230" s="2" t="inlineStr">
        <is>
          <t>Masacre de Hama</t>
        </is>
      </c>
      <c r="F230" s="66" t="inlineStr">
        <is>
          <t>SY</t>
        </is>
      </c>
      <c r="G230" s="66" t="inlineStr">
        <is>
          <t>SY</t>
        </is>
      </c>
      <c r="H230" s="66" t="inlineStr">
        <is>
          <t>Siria de Hafez al Asad</t>
        </is>
      </c>
      <c r="I230" s="66" t="inlineStr">
        <is>
          <t>no</t>
        </is>
      </c>
      <c r="J230" s="2" t="inlineStr">
        <is>
          <t>Helicópteros, artillería y aviación arrasaron el centro histórico de Hama para aplastar un levantamiento de los Hermanos Musulmanes.</t>
        </is>
      </c>
      <c r="K230" s="66" t="inlineStr">
        <is>
          <t>Sciences Po, Mass Violence and Resistance</t>
        </is>
      </c>
      <c r="L230" s="66" t="inlineStr">
        <is>
          <t>https://www.sciencespo.fr/mass-violence-war-massacre-resistance/en/document/hamah-massacre-february-1982.html</t>
        </is>
      </c>
      <c r="M230" s="66" t="inlineStr">
        <is>
          <t>verificado</t>
        </is>
      </c>
      <c r="N230" s="2" t="inlineStr">
        <is>
          <t>Revisión por país (Oriente Medio y N. África). Fuente de que ocurrió: Sciences Po, Mass Violence and Resistance Research Network https://www.sciencespo.fr/mass-violence-war-massacre-resistance/en/document/hamah-massacre-february-1982.html</t>
        </is>
      </c>
    </row>
    <row r="231">
      <c r="A231" s="66" t="n">
        <v>230</v>
      </c>
      <c r="B231" s="66" t="n">
        <v>1983</v>
      </c>
      <c r="C231" s="2" t="n">
        <v>1983</v>
      </c>
      <c r="D231" s="66" t="inlineStr">
        <is>
          <t>1983</t>
        </is>
      </c>
      <c r="E231" s="2" t="inlineStr">
        <is>
          <t>Fuerza Multinacional en el Líbano: ataques aéreos de EE. UU. y Francia</t>
        </is>
      </c>
      <c r="F231" s="66" t="inlineStr">
        <is>
          <t>US, FR</t>
        </is>
      </c>
      <c r="G231" s="66" t="inlineStr">
        <is>
          <t>LB</t>
        </is>
      </c>
      <c r="H231" s="66" t="inlineStr"/>
      <c r="I231" s="66" t="inlineStr">
        <is>
          <t>no</t>
        </is>
      </c>
      <c r="J231" s="2" t="inlineStr">
        <is>
          <t>Tras los atentados contra sus cuarteles, Francia bombardeó Baalbek y EE. UU. atacó posiciones sirias, perdiendo dos aviones.</t>
        </is>
      </c>
      <c r="K231" s="66" t="inlineStr">
        <is>
          <t>UPI, 4 de diciembre de 1983</t>
        </is>
      </c>
      <c r="L231" s="66" t="inlineStr">
        <is>
          <t>https://www.upi.com/Archives/1983/12/04/American-warplanes-Sunday-bombed-Syrian-anti-aircraft-positions-southeast-of/3673439362000/</t>
        </is>
      </c>
      <c r="M231" s="66" t="inlineStr">
        <is>
          <t>verificado</t>
        </is>
      </c>
      <c r="N231" s="2" t="inlineStr">
        <is>
          <t>Revisión por país (Oriente Medio y N. África). Fuente de que ocurrió: UPI; Facts on File (2 dic. 1983): French jets fly reprisal mission https://web.stanford.edu/group/tomzgroup/pmwiki/uploads/3062-1983-12-02-FoF-a-JHS.pdf</t>
        </is>
      </c>
    </row>
    <row r="232">
      <c r="A232" s="66" t="n">
        <v>231</v>
      </c>
      <c r="B232" s="66" t="n">
        <v>1990</v>
      </c>
      <c r="C232" s="2" t="n">
        <v>1990</v>
      </c>
      <c r="D232" s="66" t="inlineStr">
        <is>
          <t>1990</t>
        </is>
      </c>
      <c r="E232" s="2" t="inlineStr">
        <is>
          <t>Fin de la guerra civil libanesa: aviones sirios sobre Baabda</t>
        </is>
      </c>
      <c r="F232" s="66" t="inlineStr">
        <is>
          <t>SY</t>
        </is>
      </c>
      <c r="G232" s="66" t="inlineStr">
        <is>
          <t>LB</t>
        </is>
      </c>
      <c r="H232" s="66" t="inlineStr">
        <is>
          <t>Siria de Hafez al Asad</t>
        </is>
      </c>
      <c r="I232" s="66" t="inlineStr">
        <is>
          <t>no</t>
        </is>
      </c>
      <c r="J232" s="2" t="inlineStr">
        <is>
          <t>El 13 de octubre de 1990 siete Sujói sirios bombardearon el palacio presidencial de Baabda, cuartel del general Aoun, que se rindió.</t>
        </is>
      </c>
      <c r="K232" s="66" t="inlineStr">
        <is>
          <t>UPI, 13 de octubre de 1990</t>
        </is>
      </c>
      <c r="L232" s="66" t="inlineStr">
        <is>
          <t>https://www.upi.com/Archives/1990/10/13/Aoun-surrenders-troops-after-Syrian-backed-attack/9475655790400/</t>
        </is>
      </c>
      <c r="M232" s="66" t="inlineStr">
        <is>
          <t>verificado</t>
        </is>
      </c>
      <c r="N232" s="2" t="inlineStr">
        <is>
          <t>Revisión por país (Oriente Medio y N. África). Fuente de que ocurrió: UPI Archives https://www.upi.com/Archives/1990/10/13/Aoun-surrenders-troops-after-Syrian-backed-attack/9475655790400/</t>
        </is>
      </c>
    </row>
    <row r="233">
      <c r="A233" s="66" t="n">
        <v>232</v>
      </c>
      <c r="B233" s="66" t="n">
        <v>2011</v>
      </c>
      <c r="C233" s="2" t="n">
        <v>2016</v>
      </c>
      <c r="D233" s="66" t="inlineStr">
        <is>
          <t>2011–2016</t>
        </is>
      </c>
      <c r="E233" s="2" t="inlineStr">
        <is>
          <t>Kordofán del Sur y Nilo Azul: bombardeos con Antonov</t>
        </is>
      </c>
      <c r="F233" s="66" t="inlineStr">
        <is>
          <t>SD</t>
        </is>
      </c>
      <c r="G233" s="66" t="inlineStr">
        <is>
          <t>SD, SS</t>
        </is>
      </c>
      <c r="H233" s="66" t="inlineStr"/>
      <c r="I233" s="66" t="inlineStr">
        <is>
          <t>no</t>
        </is>
      </c>
      <c r="J233" s="2" t="inlineStr">
        <is>
          <t>En 2011-2012 aviones sudaneses bombardearon también el campo de refugiados de Yida y Bentiu, ya en Sudán del Sur.</t>
        </is>
      </c>
      <c r="K233" s="66" t="inlineStr">
        <is>
          <t>Noticias ONU, abril de 2012</t>
        </is>
      </c>
      <c r="L233" s="66" t="inlineStr">
        <is>
          <t>https://news.un.org/en/story/2012/04/408862</t>
        </is>
      </c>
      <c r="M233" s="66" t="inlineStr">
        <is>
          <t>verificado</t>
        </is>
      </c>
      <c r="N233" s="2" t="inlineStr">
        <is>
          <t>Revisión por país (Oriente Medio y N. África). Fuente de que ocurrió: Human Rights Watch: Under Siege (2012) https://www.hrw.org/report/2012/12/11/under-siege/indiscriminate-bombing-and-abuses-sudans-southern-kordofan-and-blue</t>
        </is>
      </c>
    </row>
    <row r="234">
      <c r="A234" s="66" t="n">
        <v>233</v>
      </c>
      <c r="B234" s="66" t="n">
        <v>2013</v>
      </c>
      <c r="C234" s="2" t="n">
        <v>2023</v>
      </c>
      <c r="D234" s="66" t="inlineStr">
        <is>
          <t>2013–2023</t>
        </is>
      </c>
      <c r="E234" s="2" t="inlineStr">
        <is>
          <t>Guerra en el norte del Sinaí</t>
        </is>
      </c>
      <c r="F234" s="66" t="inlineStr">
        <is>
          <t>EG</t>
        </is>
      </c>
      <c r="G234" s="66" t="inlineStr">
        <is>
          <t>EG</t>
        </is>
      </c>
      <c r="H234" s="66" t="inlineStr"/>
      <c r="I234" s="66" t="inlineStr">
        <is>
          <t>no</t>
        </is>
      </c>
      <c r="J234" s="2" t="inlineStr">
        <is>
          <t>Human Rights Watch documentó posibles ataques aéreos y terrestres ilegales del ejército egipcio que mataron a civiles, incluidos niños.</t>
        </is>
      </c>
      <c r="K234" s="66" t="inlineStr">
        <is>
          <t>Human Rights Watch (2019)</t>
        </is>
      </c>
      <c r="L234" s="66" t="inlineStr">
        <is>
          <t>https://www.hrw.org/news/2019/05/28/egypt-serious-abuses-war-crimes-north-sinai</t>
        </is>
      </c>
      <c r="M234" s="66" t="inlineStr">
        <is>
          <t>verificado</t>
        </is>
      </c>
      <c r="N234" s="2" t="inlineStr">
        <is>
          <t>Revisión por país (Oriente Medio y N. África). Fuente de que ocurrió: Human Rights Watch: If You Are Afraid for Your Lives, Leave Sinai! (2019) https://www.hrw.org/report/2019/05/28/if-you-are-afraid-your-lives-leave-sinai/egyptian-security-forces-and-isis</t>
        </is>
      </c>
    </row>
    <row r="235">
      <c r="A235" s="66" t="n">
        <v>234</v>
      </c>
      <c r="B235" s="66" t="n">
        <v>2017</v>
      </c>
      <c r="C235" s="2" t="n">
        <v>2024</v>
      </c>
      <c r="D235" s="66" t="inlineStr">
        <is>
          <t>2017–2024</t>
        </is>
      </c>
      <c r="E235" s="2" t="inlineStr">
        <is>
          <t>Misiles iraníes contra el Estado Islámico y opositores en Siria</t>
        </is>
      </c>
      <c r="F235" s="66" t="inlineStr">
        <is>
          <t>IR</t>
        </is>
      </c>
      <c r="G235" s="66" t="inlineStr">
        <is>
          <t>SY</t>
        </is>
      </c>
      <c r="H235" s="66" t="inlineStr"/>
      <c r="I235" s="66" t="inlineStr">
        <is>
          <t>no</t>
        </is>
      </c>
      <c r="J235" s="2" t="inlineStr">
        <is>
          <t>En 2017 Irán disparó seis misiles contra Deir ez-Zor tras un atentado en Teherán: el misil de mayor alcance que había usado en combate desde la guerra con Irak.</t>
        </is>
      </c>
      <c r="K235" s="66" t="inlineStr">
        <is>
          <t>CSIS Missile Threat: Zolfaghar</t>
        </is>
      </c>
      <c r="L235" s="66" t="inlineStr">
        <is>
          <t>https://missilethreat.csis.org/missile/zolfaghar/</t>
        </is>
      </c>
      <c r="M235" s="66" t="inlineStr">
        <is>
          <t>verificado</t>
        </is>
      </c>
      <c r="N235" s="2" t="inlineStr">
        <is>
          <t>Revisión por país (Oriente Medio y N. África). Fuente de que ocurrió: The Washington Institute; Al Jazeera (enero de 2024, Idlib) https://www.aljazeera.com/news/2024/1/15/irans-revolutionary-guard-attack-anti-iranian-groups-in-iraqs-erbil</t>
        </is>
      </c>
    </row>
    <row r="236">
      <c r="A236" s="66" t="n">
        <v>235</v>
      </c>
      <c r="B236" s="66" t="n">
        <v>2020</v>
      </c>
      <c r="C236" s="2" t="n">
        <v>2026</v>
      </c>
      <c r="D236" s="66" t="inlineStr">
        <is>
          <t>2020–2026</t>
        </is>
      </c>
      <c r="E236" s="2" t="inlineStr">
        <is>
          <t>Drones marroquíes en el Sáhara Occidental</t>
        </is>
      </c>
      <c r="F236" s="66" t="inlineStr">
        <is>
          <t>MA</t>
        </is>
      </c>
      <c r="G236" s="66" t="inlineStr">
        <is>
          <t>EH</t>
        </is>
      </c>
      <c r="H236" s="66" t="inlineStr"/>
      <c r="I236" s="66" t="inlineStr">
        <is>
          <t>no</t>
        </is>
      </c>
      <c r="J236" s="2" t="inlineStr">
        <is>
          <t>Tras romperse el alto el fuego en 2020, la MINURSO halló restos calcinados de cinco personas en Mijek tras un ataque aéreo.</t>
        </is>
      </c>
      <c r="K236" s="66" t="inlineStr">
        <is>
          <t>ONU, informe S/2023/729</t>
        </is>
      </c>
      <c r="L236" s="66" t="inlineStr">
        <is>
          <t>https://minurso.unmissions.org/sites/default/files/s-2023-729_-_sg_report_on_minurso_-_english.pdf</t>
        </is>
      </c>
      <c r="M236" s="66" t="inlineStr">
        <is>
          <t>verificado</t>
        </is>
      </c>
      <c r="N236" s="2" t="inlineStr">
        <is>
          <t>Revisión por país (Oriente Medio y N. África). Fuente de que ocurrió: ONU, informe del Secretario General sobre el Sáhara Occidental S/2023/729 https://minurso.unmissions.org/sites/default/files/s-2023-729_-_sg_report_on_minurso_-_english.pdf</t>
        </is>
      </c>
    </row>
    <row r="237">
      <c r="A237" s="66" t="n">
        <v>236</v>
      </c>
      <c r="B237" s="66" t="n">
        <v>2023</v>
      </c>
      <c r="C237" s="2" t="n">
        <v>2026</v>
      </c>
      <c r="D237" s="66" t="inlineStr">
        <is>
          <t>2023–2026</t>
        </is>
      </c>
      <c r="E237" s="2" t="inlineStr">
        <is>
          <t>Ataques aéreos jordanos contra el narcotráfico en el sur de Siria</t>
        </is>
      </c>
      <c r="F237" s="66" t="inlineStr">
        <is>
          <t>JO</t>
        </is>
      </c>
      <c r="G237" s="66" t="inlineStr">
        <is>
          <t>SY</t>
        </is>
      </c>
      <c r="H237" s="66" t="inlineStr"/>
      <c r="I237" s="66" t="inlineStr">
        <is>
          <t>no</t>
        </is>
      </c>
      <c r="J237" s="2" t="inlineStr">
        <is>
          <t>Jordania bombardea fábricas y almacenes de captagón en Sueida; varios ataques alcanzaron casas sin vínculos conocidos con el narcotráfico.</t>
        </is>
      </c>
      <c r="K237" s="66" t="inlineStr">
        <is>
          <t>The National (mayo de 2026)</t>
        </is>
      </c>
      <c r="L237" s="66" t="inlineStr">
        <is>
          <t>https://www.thenationalnews.com/news/mena/2026/05/04/jordans-air-raids-on-syrian-border-highlight-emergence-of-new-breed-of-drug-smugglers/</t>
        </is>
      </c>
      <c r="M237" s="66" t="inlineStr">
        <is>
          <t>verificado</t>
        </is>
      </c>
      <c r="N237" s="2" t="inlineStr">
        <is>
          <t>Revisión por país (Oriente Medio y N. África). Fuente de que ocurrió: Al Jazeera (2024); The National (2026) https://www.aljazeera.com/news/2024/1/18/at-least-10-civilians-dead-in-suspected-jordanian-air-raids-in-syria</t>
        </is>
      </c>
    </row>
    <row r="238">
      <c r="A238" s="66" t="n">
        <v>237</v>
      </c>
      <c r="B238" s="66" t="n">
        <v>1961</v>
      </c>
      <c r="C238" s="2" t="n">
        <v>1963</v>
      </c>
      <c r="D238" s="66" t="inlineStr">
        <is>
          <t>1961–1963</t>
        </is>
      </c>
      <c r="E238" s="2" t="inlineStr">
        <is>
          <t>Crisis del Congo: la aviación de la ONU contra Katanga</t>
        </is>
      </c>
      <c r="F238" s="66" t="inlineStr">
        <is>
          <t>SE, IN, ET, CD</t>
        </is>
      </c>
      <c r="G238" s="66" t="inlineStr">
        <is>
          <t>CD</t>
        </is>
      </c>
      <c r="H238" s="66" t="inlineStr">
        <is>
          <t>Cazas y bombarderos de la ONUC (Suecia, India, Etiopía) y el Estado secesionista de Katanga</t>
        </is>
      </c>
      <c r="I238" s="66" t="inlineStr">
        <is>
          <t>sí</t>
        </is>
      </c>
      <c r="J238" s="2" t="inlineStr">
        <is>
          <t>Fue la primera 'fuerza aérea' de la ONU: jets suecos J-29, bombarderos Canberra indios y Sabres etíopes atacaron Katanga.</t>
        </is>
      </c>
      <c r="K238" s="66" t="inlineStr">
        <is>
          <t>A. Walter Dorn, Journal of Military History (2013)</t>
        </is>
      </c>
      <c r="L238" s="66" t="inlineStr">
        <is>
          <t>https://walterdorn.net/189-un-first-air-force-peacekeepers-in-combat-congo-1960-64</t>
        </is>
      </c>
      <c r="M238" s="66" t="inlineStr">
        <is>
          <t>verificado</t>
        </is>
      </c>
      <c r="N238" s="2" t="inlineStr">
        <is>
          <t>Revisión por país (África subsahariana). Fuente de que ocurrió: A. Walter Dorn, 'The UN's First Air Force: Peacekeepers in Combat, Congo 1960-64', Journal of Military History (2013) https://walterdorn.net/189-un-first-air-force-peacekeepers-in-combat-congo-1960-64</t>
        </is>
      </c>
    </row>
    <row r="239">
      <c r="A239" s="66" t="n">
        <v>238</v>
      </c>
      <c r="B239" s="66" t="n">
        <v>1978</v>
      </c>
      <c r="C239" s="2" t="n">
        <v>1991</v>
      </c>
      <c r="D239" s="66" t="inlineStr">
        <is>
          <t>1978–1991</t>
        </is>
      </c>
      <c r="E239" s="2" t="inlineStr">
        <is>
          <t>Guerras del Derg en Eritrea y Tigray: Hausien y Massawa</t>
        </is>
      </c>
      <c r="F239" s="66" t="inlineStr">
        <is>
          <t>ET</t>
        </is>
      </c>
      <c r="G239" s="66" t="inlineStr">
        <is>
          <t>ET, ER</t>
        </is>
      </c>
      <c r="H239" s="66" t="inlineStr">
        <is>
          <t>Fuerza aérea del Derg (régimen de Mengistu Haile Mariam)</t>
        </is>
      </c>
      <c r="I239" s="66" t="inlineStr">
        <is>
          <t>no</t>
        </is>
      </c>
      <c r="J239" s="2" t="inlineStr">
        <is>
          <t>En Hausien, MiG y helicópteros bombardearon un mercado lleno durante todo un día: unos 1.800 muertos.</t>
        </is>
      </c>
      <c r="K239" s="66" t="inlineStr">
        <is>
          <t>Africa Watch / Human Rights Watch, Evil Days (1991)</t>
        </is>
      </c>
      <c r="L239" s="66" t="inlineStr">
        <is>
          <t>https://www.hrw.org/reports/Ethiopia919.pdf</t>
        </is>
      </c>
      <c r="M239" s="66" t="inlineStr">
        <is>
          <t>verificado</t>
        </is>
      </c>
      <c r="N239" s="2" t="inlineStr">
        <is>
          <t>Revisión por país (África subsahariana). Fuente de que ocurrió: Africa Watch / Human Rights Watch, Evil Days: 30 Years of War and Famine in Ethiopia (1991) https://www.hrw.org/reports/Ethiopia919.pdf</t>
        </is>
      </c>
    </row>
    <row r="240">
      <c r="A240" s="66" t="n">
        <v>239</v>
      </c>
      <c r="B240" s="66" t="n">
        <v>1977</v>
      </c>
      <c r="C240" s="2" t="n">
        <v>1978</v>
      </c>
      <c r="D240" s="66" t="inlineStr">
        <is>
          <t>1977–1978</t>
        </is>
      </c>
      <c r="E240" s="2" t="inlineStr">
        <is>
          <t>Operación Lamantin: Francia contra el Polisario en Mauritania</t>
        </is>
      </c>
      <c r="F240" s="66" t="inlineStr">
        <is>
          <t>FR</t>
        </is>
      </c>
      <c r="G240" s="66" t="inlineStr">
        <is>
          <t>MR</t>
        </is>
      </c>
      <c r="H240" s="66" t="inlineStr"/>
      <c r="I240" s="66" t="inlineStr">
        <is>
          <t>no</t>
        </is>
      </c>
      <c r="J240" s="2" t="inlineStr">
        <is>
          <t>Jaguar franceses despegados de Dakar atacaron columnas del Polisario que asaltaban el ferrocarril minero de Zouérat.</t>
        </is>
      </c>
      <c r="K240" s="66" t="inlineStr">
        <is>
          <t>Gral. Michel Forget, Revue historique des armées (1992)</t>
        </is>
      </c>
      <c r="L240" s="66" t="inlineStr">
        <is>
          <t>https://www.persee.fr/doc/rharm_0035-3299_1992_num_186_1_4110</t>
        </is>
      </c>
      <c r="M240" s="66" t="inlineStr">
        <is>
          <t>verificado</t>
        </is>
      </c>
      <c r="N240" s="2" t="inlineStr">
        <is>
          <t>Revisión por país (África subsahariana). Fuente de que ocurrió: Gral. Michel Forget, 'Mauritanie 1977: Lamantin, une intervention extérieure à dominante air', Revue historique des armées 186 (1992) https://www.persee.fr/doc/rharm_0035-3299_1992_num_186_1_4110</t>
        </is>
      </c>
    </row>
    <row r="241">
      <c r="A241" s="66" t="n">
        <v>240</v>
      </c>
      <c r="B241" s="66" t="n">
        <v>1978</v>
      </c>
      <c r="C241" s="2" t="n">
        <v>1979</v>
      </c>
      <c r="D241" s="66" t="inlineStr">
        <is>
          <t>1978–1979</t>
        </is>
      </c>
      <c r="E241" s="2" t="inlineStr">
        <is>
          <t>Guerra Uganda–Tanzania: Mwanza, Bukoba y Entebbe</t>
        </is>
      </c>
      <c r="F241" s="66" t="inlineStr">
        <is>
          <t>UG, LY, TZ</t>
        </is>
      </c>
      <c r="G241" s="66" t="inlineStr">
        <is>
          <t>TZ, UG</t>
        </is>
      </c>
      <c r="H241" s="66" t="inlineStr">
        <is>
          <t>Uganda de Idi Amin y Libia de Gadafi contra Tanzania</t>
        </is>
      </c>
      <c r="I241" s="66" t="inlineStr">
        <is>
          <t>no</t>
        </is>
      </c>
      <c r="J241" s="2" t="inlineStr">
        <is>
          <t>Un bombardero Tu-22 libio atacó Mwanza en 1979; MiG-21 tanzanos respondieron bombardeando la pista de Entebbe.</t>
        </is>
      </c>
      <c r="K241" s="66" t="inlineStr">
        <is>
          <t>The Washington Post, 2 abr. 1979</t>
        </is>
      </c>
      <c r="L241" s="66" t="inlineStr">
        <is>
          <t>https://www.washingtonpost.com/archive/politics/1979/04/02/tanzanian-jets-bomb-entebbe-airport/6a915f0d-6bb0-4f64-ba7f-7416528edb48/</t>
        </is>
      </c>
      <c r="M241" s="66" t="inlineStr">
        <is>
          <t>verificado</t>
        </is>
      </c>
      <c r="N241" s="2" t="inlineStr">
        <is>
          <t>Revisión por país (África subsahariana). Fuente de que ocurrió: The Washington Post, 'Tanzanian Jets Bomb Entebbe Airport' (2 abr. 1979) https://www.washingtonpost.com/archive/politics/1979/04/02/tanzanian-jets-bomb-entebbe-airport/6a915f0d-6bb0-4f64-ba7f-7416528edb48/</t>
        </is>
      </c>
    </row>
    <row r="242">
      <c r="A242" s="66" t="n">
        <v>241</v>
      </c>
      <c r="B242" s="66" t="n">
        <v>1985</v>
      </c>
      <c r="C242" s="2" t="n">
        <v>1985</v>
      </c>
      <c r="D242" s="66" t="inlineStr">
        <is>
          <t>1985</t>
        </is>
      </c>
      <c r="E242" s="2" t="inlineStr">
        <is>
          <t>Guerra de la Franja de Agacher: bombardeo de Ouahigouya</t>
        </is>
      </c>
      <c r="F242" s="66" t="inlineStr">
        <is>
          <t>ML</t>
        </is>
      </c>
      <c r="G242" s="66" t="inlineStr">
        <is>
          <t>BF</t>
        </is>
      </c>
      <c r="H242" s="66" t="inlineStr"/>
      <c r="I242" s="66" t="inlineStr">
        <is>
          <t>no</t>
        </is>
      </c>
      <c r="J242" s="2" t="inlineStr">
        <is>
          <t>El 25 de diciembre de 1985 aviones malienses bombardearon Ouahigouya, Djibo y otras ciudades de Burkina Faso.</t>
        </is>
      </c>
      <c r="K242" s="66" t="inlineStr">
        <is>
          <t>UPI, 28 dic. 1985</t>
        </is>
      </c>
      <c r="L242" s="66" t="inlineStr">
        <is>
          <t>https://www.upi.com/Archives/1985/12/28/Truce-new-fighting-reported-in-Mali-Burkina-Faso-war/6521504594000/</t>
        </is>
      </c>
      <c r="M242" s="66" t="inlineStr">
        <is>
          <t>verificado</t>
        </is>
      </c>
      <c r="N242" s="2" t="inlineStr">
        <is>
          <t>Revisión por país (África subsahariana). Fuente de que ocurrió: UPI Archives, 'Third cease-fire reached in African border war' (29 dic. 1985) https://www.upi.com/Archives/1985/12/29/Third-cease-fire-reached-in-African-border-war/1035504680400/</t>
        </is>
      </c>
    </row>
    <row r="243">
      <c r="A243" s="66" t="n">
        <v>242</v>
      </c>
      <c r="B243" s="66" t="n">
        <v>1992</v>
      </c>
      <c r="C243" s="2" t="n">
        <v>1997</v>
      </c>
      <c r="D243" s="66" t="inlineStr">
        <is>
          <t>1992–1997</t>
        </is>
      </c>
      <c r="E243" s="2" t="inlineStr">
        <is>
          <t>ECOMOG en Liberia y Sierra Leona: Alpha Jets nigerianos</t>
        </is>
      </c>
      <c r="F243" s="66" t="inlineStr">
        <is>
          <t>NG</t>
        </is>
      </c>
      <c r="G243" s="66" t="inlineStr">
        <is>
          <t>LR, SL, CI</t>
        </is>
      </c>
      <c r="H243" s="66" t="inlineStr">
        <is>
          <t>Aviones nigerianos de la fuerza regional ECOMOG (CEDEAO)</t>
        </is>
      </c>
      <c r="I243" s="66" t="inlineStr">
        <is>
          <t>no</t>
        </is>
      </c>
      <c r="J243" s="2" t="inlineStr">
        <is>
          <t>Desde octubre de 1992, Alpha Jets de ECOMOG bombardearon Buchanan, Gbarnga y Harbel; incluso alcanzaron un almacén de Catholic Relief Services.</t>
        </is>
      </c>
      <c r="K243" s="66" t="inlineStr">
        <is>
          <t>Africa Watch / HRW (1993)</t>
        </is>
      </c>
      <c r="L243" s="66" t="inlineStr">
        <is>
          <t>https://www.hrw.org/reports/pdfs/l/liberia/liberia936.pdf</t>
        </is>
      </c>
      <c r="M243" s="66" t="inlineStr">
        <is>
          <t>verificado</t>
        </is>
      </c>
      <c r="N243" s="2" t="inlineStr">
        <is>
          <t>Revisión por país (África subsahariana). Fuente de que ocurrió: Africa Watch / Human Rights Watch, 'Liberia: Waging War to Keep the Peace' (1993) https://www.hrw.org/reports/pdfs/l/liberia/liberia936.pdf</t>
        </is>
      </c>
    </row>
    <row r="244">
      <c r="A244" s="66" t="n">
        <v>243</v>
      </c>
      <c r="B244" s="66" t="n">
        <v>1993</v>
      </c>
      <c r="C244" s="2" t="n">
        <v>1994</v>
      </c>
      <c r="D244" s="66" t="inlineStr">
        <is>
          <t>1993–1994</t>
        </is>
      </c>
      <c r="E244" s="2" t="inlineStr">
        <is>
          <t>Guerra civil angoleña: bombardeos del Gobierno sobre zonas de UNITA</t>
        </is>
      </c>
      <c r="F244" s="66" t="inlineStr">
        <is>
          <t>AO</t>
        </is>
      </c>
      <c r="G244" s="66" t="inlineStr">
        <is>
          <t>AO</t>
        </is>
      </c>
      <c r="H244" s="66" t="inlineStr"/>
      <c r="I244" s="66" t="inlineStr">
        <is>
          <t>no</t>
        </is>
      </c>
      <c r="J244" s="2" t="inlineStr">
        <is>
          <t>Su-22 y MiG-23 del Gobierno bombardearon zonas de UNITA como Huambo; HRW denunció miles de civiles muertos o heridos.</t>
        </is>
      </c>
      <c r="K244" s="66" t="inlineStr">
        <is>
          <t>Human Rights Watch, Angola: Arms Trade and Violations of the Laws of War (1994)</t>
        </is>
      </c>
      <c r="L244" s="66" t="inlineStr">
        <is>
          <t>https://www.hrw.org/reports/archives/africa/ANGOLA94N.htm</t>
        </is>
      </c>
      <c r="M244" s="66" t="inlineStr">
        <is>
          <t>verificado</t>
        </is>
      </c>
      <c r="N244" s="2" t="inlineStr">
        <is>
          <t>Revisión por país (África subsahariana). Fuente de que ocurrió: Human Rights Watch, 'Angola: Arms Trade and Violations of the Laws of War since the 1992 Elections' (1994) https://www.hrw.org/report/1994/11/01/arms-trade-and-violations-laws-war-1992-elections</t>
        </is>
      </c>
    </row>
    <row r="245">
      <c r="A245" s="66" t="n">
        <v>244</v>
      </c>
      <c r="B245" s="66" t="n">
        <v>1993</v>
      </c>
      <c r="C245" s="2" t="n">
        <v>1993</v>
      </c>
      <c r="D245" s="66" t="inlineStr">
        <is>
          <t>1993</t>
        </is>
      </c>
      <c r="E245" s="2" t="inlineStr">
        <is>
          <t>EE. UU. y la ONU contra Aidid en Mogadiscio</t>
        </is>
      </c>
      <c r="F245" s="66" t="inlineStr">
        <is>
          <t>US</t>
        </is>
      </c>
      <c r="G245" s="66" t="inlineStr">
        <is>
          <t>SO</t>
        </is>
      </c>
      <c r="H245" s="66" t="inlineStr"/>
      <c r="I245" s="66" t="inlineStr">
        <is>
          <t>no</t>
        </is>
      </c>
      <c r="J245" s="2" t="inlineStr">
        <is>
          <t>El 12 de julio de 1993 helicópteros con misiles TOW atacaron la casa Abdi; murieron también somalíes no combatientes.</t>
        </is>
      </c>
      <c r="K245" s="66" t="inlineStr">
        <is>
          <t>A. W. Dorn (ed.), UN Air Power: Wings for Peace, cap. 12</t>
        </is>
      </c>
      <c r="L245" s="66" t="inlineStr">
        <is>
          <t>https://www.unairpower.net/part-v-combat-enforcing-the-peace/chapter-12-air-operations-in-somalia-lblack-hawk-downr-revisited/</t>
        </is>
      </c>
      <c r="M245" s="66" t="inlineStr">
        <is>
          <t>verificado</t>
        </is>
      </c>
      <c r="N245" s="2" t="inlineStr">
        <is>
          <t>Revisión por país (África subsahariana). Fuente de que ocurrió: A. W. Dorn (ed.), UN Air Power: Wings for Peace, cap. 12 'Air Operations in Somalia' https://www.unairpower.net/part-v-combat-enforcing-the-peace/chapter-12-air-operations-in-somalia-lblack-hawk-downr-revisited/</t>
        </is>
      </c>
    </row>
    <row r="246">
      <c r="A246" s="66" t="n">
        <v>245</v>
      </c>
      <c r="B246" s="66" t="n">
        <v>1998</v>
      </c>
      <c r="C246" s="2" t="n">
        <v>1999</v>
      </c>
      <c r="D246" s="66" t="inlineStr">
        <is>
          <t>1998–1999</t>
        </is>
      </c>
      <c r="E246" s="2" t="inlineStr">
        <is>
          <t>Segunda guerra del Congo: aviación de Kabila y de Zimbabue</t>
        </is>
      </c>
      <c r="F246" s="66" t="inlineStr">
        <is>
          <t>CD, ZW</t>
        </is>
      </c>
      <c r="G246" s="66" t="inlineStr">
        <is>
          <t>CD</t>
        </is>
      </c>
      <c r="H246" s="66" t="inlineStr">
        <is>
          <t>Gobierno de Laurent-Désiré Kabila y Fuerza Aérea de Zimbabue</t>
        </is>
      </c>
      <c r="I246" s="66" t="inlineStr">
        <is>
          <t>sí</t>
        </is>
      </c>
      <c r="J246" s="2" t="inlineStr">
        <is>
          <t>Kabila bombardeó Goma lanzando bombas desde un avión de carga Antonov; murieron 47 personas.</t>
        </is>
      </c>
      <c r="K246" s="66" t="inlineStr">
        <is>
          <t>Inter Press Service (1999)</t>
        </is>
      </c>
      <c r="L246" s="66" t="inlineStr">
        <is>
          <t>http://www.ipsnews.net/1999/05/politics-dr-congo-rebels-bury-their-dead/</t>
        </is>
      </c>
      <c r="M246" s="66" t="inlineStr">
        <is>
          <t>verificado</t>
        </is>
      </c>
      <c r="N246" s="2" t="inlineStr">
        <is>
          <t>Revisión por país (África subsahariana). Fuente de que ocurrió: Reuters vía ReliefWeb, 'Congo rebels claim to have downed two planes' (14 dic. 1998): aviones aliados del Gobierno, la mayoría pilotados por Zimbabue, bombardean el este https://reliefweb.int/report/democratic-republic-congo/congo-rebels-claim-have-downed-two-planes</t>
        </is>
      </c>
    </row>
    <row r="247">
      <c r="A247" s="66" t="n">
        <v>246</v>
      </c>
      <c r="B247" s="66" t="n">
        <v>2000</v>
      </c>
      <c r="C247" s="2" t="n">
        <v>2001</v>
      </c>
      <c r="D247" s="66" t="inlineStr">
        <is>
          <t>2000–2001</t>
        </is>
      </c>
      <c r="E247" s="2" t="inlineStr">
        <is>
          <t>Helicópteros guineanos sobre el norte de Sierra Leona</t>
        </is>
      </c>
      <c r="F247" s="66" t="inlineStr">
        <is>
          <t>GN</t>
        </is>
      </c>
      <c r="G247" s="66" t="inlineStr">
        <is>
          <t>SL</t>
        </is>
      </c>
      <c r="H247" s="66" t="inlineStr"/>
      <c r="I247" s="66" t="inlineStr">
        <is>
          <t>no</t>
        </is>
      </c>
      <c r="J247" s="2" t="inlineStr">
        <is>
          <t>En Rokupr un helicóptero guineano mató a 13 civiles el 30 de noviembre de 2000.</t>
        </is>
      </c>
      <c r="K247" s="66" t="inlineStr">
        <is>
          <t>Human Rights Watch (2001)</t>
        </is>
      </c>
      <c r="L247" s="66" t="inlineStr">
        <is>
          <t>https://www.hrw.org/news/2001/02/28/guinean-forces-kill-wound-civilians-sierra-leone</t>
        </is>
      </c>
      <c r="M247" s="66" t="inlineStr">
        <is>
          <t>verificado</t>
        </is>
      </c>
      <c r="N247" s="2" t="inlineStr">
        <is>
          <t>Revisión por país (África subsahariana). Fuente de que ocurrió: Human Rights Watch, 'Guinean Forces Kill, Wound Civilians in Sierra Leone' (28 feb. 2001) https://www.hrw.org/news/2001/02/28/guinean-forces-kill-wound-civilians-sierra-leone</t>
        </is>
      </c>
    </row>
    <row r="248">
      <c r="A248" s="66" t="n">
        <v>247</v>
      </c>
      <c r="B248" s="66" t="n">
        <v>2004</v>
      </c>
      <c r="C248" s="2" t="n">
        <v>2011</v>
      </c>
      <c r="D248" s="66" t="inlineStr">
        <is>
          <t>2004–2011</t>
        </is>
      </c>
      <c r="E248" s="2" t="inlineStr">
        <is>
          <t>Crisis marfileña: Bouaké (2004) y Abiyán (2011)</t>
        </is>
      </c>
      <c r="F248" s="66" t="inlineStr">
        <is>
          <t>CI, FR</t>
        </is>
      </c>
      <c r="G248" s="66" t="inlineStr">
        <is>
          <t>CI</t>
        </is>
      </c>
      <c r="H248" s="66" t="inlineStr">
        <is>
          <t>Gobierno de Laurent Gbagbo (2004); helicópteros franceses y de la ONUCI (2011)</t>
        </is>
      </c>
      <c r="I248" s="66" t="inlineStr">
        <is>
          <t>sí</t>
        </is>
      </c>
      <c r="J248" s="2" t="inlineStr">
        <is>
          <t>En abril de 2011 helicópteros franceses y de la ONU atacaron las armas pesadas de Gbagbo y su residencia en Abiyán.</t>
        </is>
      </c>
      <c r="K248" s="66" t="inlineStr">
        <is>
          <t>NPR (4 abr. 2011)</t>
        </is>
      </c>
      <c r="L248" s="66" t="inlineStr">
        <is>
          <t>https://www.npr.org/sections/thetwo-way/2011/04/04/135123406/ivory-coast-un-and-french-helicopters-fire-on-incumbent-presidents-camp</t>
        </is>
      </c>
      <c r="M248" s="66" t="inlineStr">
        <is>
          <t>verificado</t>
        </is>
      </c>
      <c r="N248" s="2" t="inlineStr">
        <is>
          <t>Revisión por país (África subsahariana). Fuente de que ocurrió: France 24, 'Paris court issues life sentences over 2004 bombing...' (15 abr. 2021) https://www.france24.com/en/africa/20210415-paris-court-issues-life-sentences-over-2004-bombing-that-sparked-french-ivorian-clash</t>
        </is>
      </c>
    </row>
    <row r="249">
      <c r="A249" s="66" t="n">
        <v>248</v>
      </c>
      <c r="B249" s="66" t="n">
        <v>2009</v>
      </c>
      <c r="C249" s="2" t="n">
        <v>2009</v>
      </c>
      <c r="D249" s="66" t="inlineStr">
        <is>
          <t>2009</t>
        </is>
      </c>
      <c r="E249" s="2" t="inlineStr">
        <is>
          <t>Chad bombardea bases rebeldes en Darfur</t>
        </is>
      </c>
      <c r="F249" s="66" t="inlineStr">
        <is>
          <t>TD</t>
        </is>
      </c>
      <c r="G249" s="66" t="inlineStr">
        <is>
          <t>SD</t>
        </is>
      </c>
      <c r="H249" s="66" t="inlineStr"/>
      <c r="I249" s="66" t="inlineStr">
        <is>
          <t>no</t>
        </is>
      </c>
      <c r="J249" s="2" t="inlineStr">
        <is>
          <t>En mayo de 2009 aviones chadianos atacaron bases de rebeldes chadianos hasta 40 km dentro de Sudán.</t>
        </is>
      </c>
      <c r="K249" s="66" t="inlineStr">
        <is>
          <t>Al Jazeera (18 may. 2009)</t>
        </is>
      </c>
      <c r="L249" s="66" t="inlineStr">
        <is>
          <t>https://www.aljazeera.com/news/2009/5/18/chad-admits-raid-on-rebels-in-sudan</t>
        </is>
      </c>
      <c r="M249" s="66" t="inlineStr">
        <is>
          <t>verificado</t>
        </is>
      </c>
      <c r="N249" s="2" t="inlineStr">
        <is>
          <t>Revisión por país (África subsahariana). Fuente de que ocurrió: Al Jazeera, 'Chad admits raid on rebels in Sudan' (18 may. 2009) https://www.aljazeera.com/news/2009/5/18/chad-admits-raid-on-rebels-in-sudan</t>
        </is>
      </c>
    </row>
    <row r="250">
      <c r="A250" s="66" t="n">
        <v>249</v>
      </c>
      <c r="B250" s="66" t="n">
        <v>2012</v>
      </c>
      <c r="C250" s="2" t="n">
        <v>2012</v>
      </c>
      <c r="D250" s="66" t="inlineStr">
        <is>
          <t>2012</t>
        </is>
      </c>
      <c r="E250" s="2" t="inlineStr">
        <is>
          <t>Crisis de Heglig: Sudán bombardea Sudán del Sur</t>
        </is>
      </c>
      <c r="F250" s="66" t="inlineStr">
        <is>
          <t>SD</t>
        </is>
      </c>
      <c r="G250" s="66" t="inlineStr">
        <is>
          <t>SS</t>
        </is>
      </c>
      <c r="H250" s="66" t="inlineStr"/>
      <c r="I250" s="66" t="inlineStr">
        <is>
          <t>no</t>
        </is>
      </c>
      <c r="J250" s="2" t="inlineStr">
        <is>
          <t>El 23 de abril de 2012 aviones sudaneses bombardearon el mercado de Rubkona, junto a Bentiu, matando al menos a un niño.</t>
        </is>
      </c>
      <c r="K250" s="66" t="inlineStr">
        <is>
          <t>UNMISS</t>
        </is>
      </c>
      <c r="L250" s="66" t="inlineStr">
        <is>
          <t>https://unmiss.unmissions.org/en/news/bentiu-air-raid-kills-least-one-forces-hundreds-flee</t>
        </is>
      </c>
      <c r="M250" s="66" t="inlineStr">
        <is>
          <t>verificado</t>
        </is>
      </c>
      <c r="N250" s="2" t="inlineStr">
        <is>
          <t>Revisión por país (África subsahariana). Fuente de que ocurrió: UN News, 'UN rights chief condemns Sudan's bombing of civilian areas in South Sudan' (abr. 2012) https://news.un.org/en/story/2012/04/408862</t>
        </is>
      </c>
    </row>
    <row r="251">
      <c r="A251" s="66" t="n">
        <v>250</v>
      </c>
      <c r="B251" s="66" t="n">
        <v>2021</v>
      </c>
      <c r="C251" s="2" t="n">
        <v>2021</v>
      </c>
      <c r="D251" s="66" t="inlineStr">
        <is>
          <t>2021</t>
        </is>
      </c>
      <c r="E251" s="2" t="inlineStr">
        <is>
          <t>Operación Shujaa: Uganda bombardea a las ADF en el Congo</t>
        </is>
      </c>
      <c r="F251" s="66" t="inlineStr">
        <is>
          <t>UG</t>
        </is>
      </c>
      <c r="G251" s="66" t="inlineStr">
        <is>
          <t>CD</t>
        </is>
      </c>
      <c r="H251" s="66" t="inlineStr"/>
      <c r="I251" s="66" t="inlineStr">
        <is>
          <t>no</t>
        </is>
      </c>
      <c r="J251" s="2" t="inlineStr">
        <is>
          <t>El 30 de noviembre de 2021 Uganda lanzó ataques aéreos y de artillería contra campamentos de las ADF en el este del Congo.</t>
        </is>
      </c>
      <c r="K251" s="66" t="inlineStr">
        <is>
          <t>Al Jazeera (30 nov. 2021)</t>
        </is>
      </c>
      <c r="L251" s="66" t="inlineStr">
        <is>
          <t>https://www.aljazeera.com/news/2021/11/30/uganda-says-it-launched-joint-operation-with-dr-congo-on-adf</t>
        </is>
      </c>
      <c r="M251" s="66" t="inlineStr">
        <is>
          <t>verificado</t>
        </is>
      </c>
      <c r="N251" s="2" t="inlineStr">
        <is>
          <t>Revisión por país (África subsahariana). Fuente de que ocurrió: Al Jazeera, 'Uganda launches air and artillery raids against ADF in DRC' (30 nov. 2021) https://www.aljazeera.com/news/2021/11/30/uganda-says-it-launched-joint-operation-with-dr-congo-on-adf</t>
        </is>
      </c>
    </row>
    <row r="252">
      <c r="A252" s="66" t="n">
        <v>251</v>
      </c>
      <c r="B252" s="66" t="n">
        <v>2024</v>
      </c>
      <c r="C252" s="2" t="n">
        <v>2026</v>
      </c>
      <c r="D252" s="66" t="inlineStr">
        <is>
          <t>2024–2026</t>
        </is>
      </c>
      <c r="E252" s="2" t="inlineStr">
        <is>
          <t>Drones de la junta de Níger</t>
        </is>
      </c>
      <c r="F252" s="66" t="inlineStr">
        <is>
          <t>NE</t>
        </is>
      </c>
      <c r="G252" s="66" t="inlineStr">
        <is>
          <t>NE</t>
        </is>
      </c>
      <c r="H252" s="66" t="inlineStr"/>
      <c r="I252" s="66" t="inlineStr">
        <is>
          <t>no</t>
        </is>
      </c>
      <c r="J252" s="2" t="inlineStr">
        <is>
          <t>Desde 2022 Níger compró drones turcos TB2 y Aksungur; en 2026 uno golpeó un mercado y mató a 17 civiles.</t>
        </is>
      </c>
      <c r="K252" s="66" t="inlineStr">
        <is>
          <t>Human Rights Watch (2026)</t>
        </is>
      </c>
      <c r="L252" s="66" t="inlineStr">
        <is>
          <t>https://www.hrw.org/news/2026/02/09/niger-military-drone-strike-kills-17-civilians</t>
        </is>
      </c>
      <c r="M252" s="66" t="inlineStr">
        <is>
          <t>verificado</t>
        </is>
      </c>
      <c r="N252" s="2" t="inlineStr">
        <is>
          <t>Revisión por país (África subsahariana). Fuente de que ocurrió: Human Rights Watch, 'Niger: Military Drone Strike Kills 17 Civilians' (9 feb. 2026) https://www.hrw.org/news/2026/02/09/niger-military-drone-strike-kills-17-civilians</t>
        </is>
      </c>
    </row>
    <row r="253">
      <c r="A253" s="66" t="n">
        <v>252</v>
      </c>
      <c r="B253" s="66" t="n">
        <v>2025</v>
      </c>
      <c r="C253" s="2" t="n">
        <v>2026</v>
      </c>
      <c r="D253" s="66" t="inlineStr">
        <is>
          <t>2025–2026</t>
        </is>
      </c>
      <c r="E253" s="2" t="inlineStr">
        <is>
          <t>Guerra contra el M23: drones y aviones del ejército congoleño</t>
        </is>
      </c>
      <c r="F253" s="66" t="inlineStr">
        <is>
          <t>CD</t>
        </is>
      </c>
      <c r="G253" s="66" t="inlineStr">
        <is>
          <t>CD</t>
        </is>
      </c>
      <c r="H253" s="66" t="inlineStr"/>
      <c r="I253" s="66" t="inlineStr">
        <is>
          <t>no</t>
        </is>
      </c>
      <c r="J253" s="2" t="inlineStr">
        <is>
          <t>En febrero de 2026 ACLED registró el mayor número mensual de ataques aéreos y con drones de la historia del Congo.</t>
        </is>
      </c>
      <c r="K253" s="66" t="inlineStr">
        <is>
          <t>ACLED, Africa Overview marzo 2026</t>
        </is>
      </c>
      <c r="L253" s="66" t="inlineStr">
        <is>
          <t>https://acleddata.com/update/africa-overview-march-2026</t>
        </is>
      </c>
      <c r="M253" s="66" t="inlineStr">
        <is>
          <t>verificado</t>
        </is>
      </c>
      <c r="N253" s="2" t="inlineStr">
        <is>
          <t>Revisión por país (África subsahariana). Fuente de que ocurrió: ACLED, 'Africa Overview: March 2026' https://acleddata.com/update/africa-overview-march-2026</t>
        </is>
      </c>
    </row>
    <row r="254">
      <c r="A254" s="66" t="n">
        <v>253</v>
      </c>
      <c r="B254" s="66" t="n">
        <v>2025</v>
      </c>
      <c r="C254" s="2" t="n">
        <v>2026</v>
      </c>
      <c r="D254" s="66" t="inlineStr">
        <is>
          <t>2025–2026</t>
        </is>
      </c>
      <c r="E254" s="2" t="inlineStr">
        <is>
          <t>Misiles de EE. UU. contra el Estado Islámico en Sokoto</t>
        </is>
      </c>
      <c r="F254" s="66" t="inlineStr">
        <is>
          <t>US</t>
        </is>
      </c>
      <c r="G254" s="66" t="inlineStr">
        <is>
          <t>NG</t>
        </is>
      </c>
      <c r="H254" s="66" t="inlineStr"/>
      <c r="I254" s="66" t="inlineStr">
        <is>
          <t>no</t>
        </is>
      </c>
      <c r="J254" s="2" t="inlineStr">
        <is>
          <t>El 25 de diciembre de 2025 EE. UU., coordinado con Nigeria, atacó campamentos del Estado Islámico en el estado de Sokoto; la campaña siguió hasta julio de 2026.</t>
        </is>
      </c>
      <c r="K254" s="66" t="inlineStr">
        <is>
          <t>CNN (25 dic. 2025)</t>
        </is>
      </c>
      <c r="L254" s="66" t="inlineStr">
        <is>
          <t>https://www.cnn.com/2025/12/25/politics/us-strikes-isis-nigeria</t>
        </is>
      </c>
      <c r="M254" s="66" t="inlineStr">
        <is>
          <t>verificado</t>
        </is>
      </c>
      <c r="N254" s="2" t="inlineStr">
        <is>
          <t>Revisión por país (África subsahariana). Fuente de que ocurrió: CNN, 'Trump says US military struck ISIS terrorists in Nigeria' (25 dic. 2025) https://www.cnn.com/2025/12/25/politics/us-strikes-isis-nigeria</t>
        </is>
      </c>
    </row>
    <row r="255">
      <c r="A255" s="66" t="n">
        <v>254</v>
      </c>
      <c r="B255" s="66" t="n">
        <v>2026</v>
      </c>
      <c r="C255" s="66" t="n">
        <v>2026</v>
      </c>
      <c r="D255" s="66" t="inlineStr">
        <is>
          <t>2026</t>
        </is>
      </c>
      <c r="E255" s="2" t="inlineStr">
        <is>
          <t>Drones del gobierno talibán sobre Pakistán</t>
        </is>
      </c>
      <c r="F255" s="66" t="inlineStr">
        <is>
          <t>AF</t>
        </is>
      </c>
      <c r="G255" s="66" t="inlineStr">
        <is>
          <t>PK</t>
        </is>
      </c>
      <c r="H255" s="66" t="inlineStr">
        <is>
          <t>Emirato Islámico de Afganistán (gobierno talibán de facto)</t>
        </is>
      </c>
      <c r="I255" s="66" t="inlineStr">
        <is>
          <t>no</t>
        </is>
      </c>
      <c r="J255" s="2" t="inlineStr"/>
      <c r="K255" s="66" t="inlineStr"/>
      <c r="L255" s="66" t="inlineStr"/>
      <c r="M255" s="66" t="inlineStr">
        <is>
          <t>verificado</t>
        </is>
      </c>
      <c r="N255" s="2" t="inlineStr">
        <is>
          <t>Revisión por país (Asia del Sur). Fuente: Al Jazeera, citando a ACLED: https://www.aljazeera.com/news/2026/7/1/after-afghanistan-fires-drones-into-pakistan-whats</t>
        </is>
      </c>
    </row>
    <row r="256">
      <c r="A256" s="66" t="n">
        <v>255</v>
      </c>
      <c r="B256" s="66" t="n">
        <v>2012</v>
      </c>
      <c r="C256" s="66" t="n">
        <v>2012</v>
      </c>
      <c r="D256" s="66" t="inlineStr">
        <is>
          <t>2012</t>
        </is>
      </c>
      <c r="E256" s="2" t="inlineStr">
        <is>
          <t>Operación Pilar Defensivo (Gaza)</t>
        </is>
      </c>
      <c r="F256" s="66" t="inlineStr">
        <is>
          <t>IL</t>
        </is>
      </c>
      <c r="G256" s="66" t="inlineStr">
        <is>
          <t>PS</t>
        </is>
      </c>
      <c r="H256" s="66" t="inlineStr"/>
      <c r="I256" s="66" t="inlineStr">
        <is>
          <t>no</t>
        </is>
      </c>
      <c r="J256" s="2" t="inlineStr"/>
      <c r="K256" s="66" t="inlineStr"/>
      <c r="L256" s="66" t="inlineStr"/>
      <c r="M256" s="66" t="inlineStr">
        <is>
          <t>verificado</t>
        </is>
      </c>
      <c r="N256" s="2" t="inlineStr"/>
    </row>
    <row r="257">
      <c r="A257" s="66" t="n">
        <v>256</v>
      </c>
      <c r="B257" s="66" t="n">
        <v>2014</v>
      </c>
      <c r="C257" s="66" t="n">
        <v>2014</v>
      </c>
      <c r="D257" s="66" t="inlineStr">
        <is>
          <t>2014</t>
        </is>
      </c>
      <c r="E257" s="2" t="inlineStr">
        <is>
          <t>Operación Margen Protector (Gaza)</t>
        </is>
      </c>
      <c r="F257" s="66" t="inlineStr">
        <is>
          <t>IL</t>
        </is>
      </c>
      <c r="G257" s="66" t="inlineStr">
        <is>
          <t>PS</t>
        </is>
      </c>
      <c r="H257" s="66" t="inlineStr"/>
      <c r="I257" s="66" t="inlineStr">
        <is>
          <t>no</t>
        </is>
      </c>
      <c r="J257" s="2" t="inlineStr"/>
      <c r="K257" s="66" t="inlineStr"/>
      <c r="L257" s="66" t="inlineStr"/>
      <c r="M257" s="66" t="inlineStr">
        <is>
          <t>verificado</t>
        </is>
      </c>
      <c r="N257" s="2" t="inlineStr"/>
    </row>
    <row r="258">
      <c r="A258" s="66" t="n">
        <v>257</v>
      </c>
      <c r="B258" s="66" t="n">
        <v>2021</v>
      </c>
      <c r="C258" s="66" t="n">
        <v>2021</v>
      </c>
      <c r="D258" s="66" t="inlineStr">
        <is>
          <t>2021</t>
        </is>
      </c>
      <c r="E258" s="2" t="inlineStr">
        <is>
          <t>Operación Guardián de los Muros (Gaza)</t>
        </is>
      </c>
      <c r="F258" s="66" t="inlineStr">
        <is>
          <t>IL</t>
        </is>
      </c>
      <c r="G258" s="66" t="inlineStr">
        <is>
          <t>PS</t>
        </is>
      </c>
      <c r="H258" s="66" t="inlineStr"/>
      <c r="I258" s="66" t="inlineStr">
        <is>
          <t>no</t>
        </is>
      </c>
      <c r="J258" s="2" t="inlineStr"/>
      <c r="K258" s="66" t="inlineStr"/>
      <c r="L258" s="66" t="inlineStr"/>
      <c r="M258" s="66" t="inlineStr">
        <is>
          <t>verificado</t>
        </is>
      </c>
      <c r="N258" s="2" t="inlineStr"/>
    </row>
    <row r="259">
      <c r="A259" s="66" t="n">
        <v>258</v>
      </c>
      <c r="B259" s="66" t="n">
        <v>2023</v>
      </c>
      <c r="C259" s="66" t="n">
        <v>2026</v>
      </c>
      <c r="D259" s="66" t="inlineStr">
        <is>
          <t>2023–2026</t>
        </is>
      </c>
      <c r="E259" s="2" t="inlineStr">
        <is>
          <t>Guerra de Gaza desde octubre de 2023</t>
        </is>
      </c>
      <c r="F259" s="66" t="inlineStr">
        <is>
          <t>IL</t>
        </is>
      </c>
      <c r="G259" s="66" t="inlineStr">
        <is>
          <t>PS</t>
        </is>
      </c>
      <c r="H259" s="66" t="inlineStr"/>
      <c r="I259" s="66" t="inlineStr">
        <is>
          <t>no</t>
        </is>
      </c>
      <c r="J259" s="2" t="inlineStr">
        <is>
          <t>Según la ONU (UNMAS), 328 personas murieron o resultaron heridas por munición sin explotar en Gaza desde octubre de 2023.</t>
        </is>
      </c>
      <c r="K259" s="66" t="inlineStr">
        <is>
          <t>Al Jazeera (UNMAS)</t>
        </is>
      </c>
      <c r="L259" s="66" t="inlineStr">
        <is>
          <t>https://www.aljazeera.com/news/2025/10/26/unexploded-israeli-bombs-threaten-lives-as-gaza-clears-debris-finds-bodies</t>
        </is>
      </c>
      <c r="M259" s="66" t="inlineStr">
        <is>
          <t>verificado</t>
        </is>
      </c>
      <c r="N259" s="2" t="inlineStr">
        <is>
          <t>Alto el fuego en octubre de 2025; los ataques siguieron después. Archivo visual complementario (no se usa para cifras: autoría y método no publicados): https://archivegenocide.com/ (156.000+ videos y fotos con fecha, lugar y enlace original; memorial con 72.835 víctimas con nombre, sept. 2026).</t>
        </is>
      </c>
    </row>
    <row r="260">
      <c r="A260" s="66" t="n">
        <v>259</v>
      </c>
      <c r="B260" s="66" t="n">
        <v>2023</v>
      </c>
      <c r="C260" s="66" t="n">
        <v>2024</v>
      </c>
      <c r="D260" s="66" t="inlineStr">
        <is>
          <t>2023–2024</t>
        </is>
      </c>
      <c r="E260" s="2" t="inlineStr">
        <is>
          <t>Ataques aéreos y con drones en Cisjordania</t>
        </is>
      </c>
      <c r="F260" s="66" t="inlineStr">
        <is>
          <t>IL</t>
        </is>
      </c>
      <c r="G260" s="66" t="inlineStr">
        <is>
          <t>PS</t>
        </is>
      </c>
      <c r="H260" s="66" t="inlineStr"/>
      <c r="I260" s="66" t="inlineStr">
        <is>
          <t>no</t>
        </is>
      </c>
      <c r="J260" s="2" t="inlineStr"/>
      <c r="K260" s="66" t="inlineStr"/>
      <c r="L260" s="66" t="inlineStr"/>
      <c r="M260" s="66" t="inlineStr">
        <is>
          <t>verificado</t>
        </is>
      </c>
      <c r="N260" s="2" t="inlineStr">
        <is>
          <t>Primeros ataques aéreos en Cisjordania desde la segunda intifada. Cifra de OCHA con corte en agosto de 2024.</t>
        </is>
      </c>
    </row>
    <row r="261">
      <c r="A261" s="66" t="n">
        <v>260</v>
      </c>
      <c r="B261" s="66" t="n">
        <v>2025</v>
      </c>
      <c r="C261" s="66" t="n">
        <v>2026</v>
      </c>
      <c r="D261" s="66" t="inlineStr">
        <is>
          <t>2025–2026</t>
        </is>
      </c>
      <c r="E261" s="2" t="inlineStr">
        <is>
          <t>Operación Lanza del Sur: ataques de EE. UU. contra lanchas en el Caribe y el Pacífico, frente a Venezuela, Colombia y Ecuador</t>
        </is>
      </c>
      <c r="F261" s="66" t="inlineStr">
        <is>
          <t>US</t>
        </is>
      </c>
      <c r="G261" s="66" t="inlineStr">
        <is>
          <t>VE, CO, EC, TT</t>
        </is>
      </c>
      <c r="H261" s="66" t="inlineStr"/>
      <c r="I261" s="66" t="inlineStr">
        <is>
          <t>no</t>
        </is>
      </c>
      <c r="J261" s="2" t="inlineStr">
        <is>
          <t>En septiembre de 2026 el relator especial de la ONU Ben Saul concluyó que estos ataques «plausiblemente constituyen» crímenes de lesa humanidad; EE. UU. no ha mostrado pruebas de que las lanchas llevaran droga.</t>
        </is>
      </c>
      <c r="K261" s="66" t="inlineStr">
        <is>
          <t>Al Jazeera (22 sept. 2026)</t>
        </is>
      </c>
      <c r="L261" s="66" t="inlineStr">
        <is>
          <t>https://www.aljazeera.com/news/2026/9/22/us-strikes-on-alleged-drug-boats-may-be-crimes-against-humanity-un-says</t>
        </is>
      </c>
      <c r="M261" s="66" t="inlineStr">
        <is>
          <t>verificado</t>
        </is>
      </c>
      <c r="N261" s="2" t="inlineStr">
        <is>
          <t>Ataques en el mar (aguas internacionales), no sobre el territorio de estos países: sus muertes aparecen en las fichas, pero no pintan el mapa de calor. Víctimas identificadas: 9 venezolanos, 2 colombianos, 1 ecuatoriano, 2 trinitenses y 1 santalucense; la mayoría sigue sin identificar.</t>
        </is>
      </c>
    </row>
    <row r="262">
      <c r="A262" s="66" t="n">
        <v>261</v>
      </c>
      <c r="B262" s="66" t="n">
        <v>1967</v>
      </c>
      <c r="C262" s="66" t="n">
        <v>1967</v>
      </c>
      <c r="D262" s="66" t="inlineStr">
        <is>
          <t>1967</t>
        </is>
      </c>
      <c r="E262" s="2" t="inlineStr">
        <is>
          <t>Ataque israelí al USS Liberty en el mar frente al Sinaí</t>
        </is>
      </c>
      <c r="F262" s="66" t="inlineStr">
        <is>
          <t>IL</t>
        </is>
      </c>
      <c r="G262" s="66" t="inlineStr">
        <is>
          <t>US</t>
        </is>
      </c>
      <c r="H262" s="66" t="inlineStr"/>
      <c r="I262" s="66" t="inlineStr">
        <is>
          <t>no</t>
        </is>
      </c>
      <c r="J262" s="2" t="inlineStr">
        <is>
          <t>El 8 de junio de 1967 cazas y lanchas torpederas israelíes atacaron un buque espía estadounidense; Israel alegó un error de identificación.</t>
        </is>
      </c>
      <c r="K262" s="66" t="inlineStr">
        <is>
          <t>Office of the Historian, Departamento de Estado de EE. UU. (FRUS 1964-68, vol. XIX, doc. 284)</t>
        </is>
      </c>
      <c r="L262" s="66" t="inlineStr">
        <is>
          <t>https://history.state.gov/historicaldocuments/frus1964-68v19/d284</t>
        </is>
      </c>
      <c r="M262" s="66" t="inlineStr">
        <is>
          <t>verificado</t>
        </is>
      </c>
      <c r="N262" s="2" t="inlineStr">
        <is>
          <t>Ataques en el mar: sus muertes aparecen en las fichas, pero no pintan el mapa de calor. Añadida en la revisión «ataques en el mar». Fuente de que ocurrió: Office of the Historian, Departamento de Estado de EE. UU. https://history.state.gov/historicaldocuments/frus1964-68v19/d284</t>
        </is>
      </c>
    </row>
    <row r="263">
      <c r="A263" s="66" t="n">
        <v>262</v>
      </c>
      <c r="B263" s="66" t="n">
        <v>1984</v>
      </c>
      <c r="C263" s="66" t="n">
        <v>1988</v>
      </c>
      <c r="D263" s="66" t="inlineStr">
        <is>
          <t>1984–1988</t>
        </is>
      </c>
      <c r="E263" s="2" t="inlineStr">
        <is>
          <t>Guerra de los petroleros: aviones y misiles contra barcos en el golfo Pérsico</t>
        </is>
      </c>
      <c r="F263" s="66" t="inlineStr">
        <is>
          <t>IQ, IR</t>
        </is>
      </c>
      <c r="G263" s="66" t="inlineStr">
        <is>
          <t>IR, KW, SA, AE, BH, QA, IQ</t>
        </is>
      </c>
      <c r="H263" s="66" t="inlineStr"/>
      <c r="I263" s="66" t="inlineStr">
        <is>
          <t>no</t>
        </is>
      </c>
      <c r="J263" s="2" t="inlineStr">
        <is>
          <t>Irak atacaba barcos con Exocet lanzados desde Mirage y Super Étendard; Irán usaba aviones con bombas y misiles Maverick y luego misiles Gusano de Seda.</t>
        </is>
      </c>
      <c r="K263" s="66" t="inlineStr">
        <is>
          <t>Strauss Center, Universidad de Texas</t>
        </is>
      </c>
      <c r="L263" s="66" t="inlineStr">
        <is>
          <t>https://www.strausscenter.org/strait-of-hormuz-tanker-war/</t>
        </is>
      </c>
      <c r="M263" s="66" t="inlineStr">
        <is>
          <t>verificado</t>
        </is>
      </c>
      <c r="N263" s="2" t="inlineStr">
        <is>
          <t>Ataques en el mar: sus muertes aparecen en las fichas, pero no pintan el mapa de calor. Añadida en la revisión «ataques en el mar». Fuente de que ocurrió: Strauss Center, Universidad de Texas https://www.strausscenter.org/strait-of-hormuz-tanker-war/</t>
        </is>
      </c>
    </row>
    <row r="264">
      <c r="A264" s="66" t="n">
        <v>263</v>
      </c>
      <c r="B264" s="66" t="n">
        <v>1986</v>
      </c>
      <c r="C264" s="66" t="n">
        <v>1986</v>
      </c>
      <c r="D264" s="66" t="inlineStr">
        <is>
          <t>1986</t>
        </is>
      </c>
      <c r="E264" s="2" t="inlineStr">
        <is>
          <t>Operación Prairie Fire: EE. UU. hunde lanchas libias en el golfo de Sirte</t>
        </is>
      </c>
      <c r="F264" s="66" t="inlineStr">
        <is>
          <t>US</t>
        </is>
      </c>
      <c r="G264" s="66" t="inlineStr">
        <is>
          <t>LY</t>
        </is>
      </c>
      <c r="H264" s="66" t="inlineStr"/>
      <c r="I264" s="66" t="inlineStr">
        <is>
          <t>no</t>
        </is>
      </c>
      <c r="J264" s="2" t="inlineStr">
        <is>
          <t>Una flota de 30 buques hizo maniobras junto al límite reclamado por Libia; según MERIP, buscaba provocar un ataque libio.</t>
        </is>
      </c>
      <c r="K264" s="66" t="inlineStr">
        <is>
          <t>MERIP, Middle East Report (mayo 1986)</t>
        </is>
      </c>
      <c r="L264" s="66" t="inlineStr">
        <is>
          <t>https://www.merip.org/1986/05/mad-dogs-and-presidents/</t>
        </is>
      </c>
      <c r="M264" s="66" t="inlineStr">
        <is>
          <t>verificado</t>
        </is>
      </c>
      <c r="N264" s="2" t="inlineStr">
        <is>
          <t>Ataques en el mar: sus muertes aparecen en las fichas, pero no pintan el mapa de calor. Añadida en la revisión «ataques en el mar». Fuente de que ocurrió: MERIP, Middle East Report https://www.merip.org/1986/05/mad-dogs-and-presidents/</t>
        </is>
      </c>
    </row>
    <row r="265">
      <c r="A265" s="66" t="n">
        <v>264</v>
      </c>
      <c r="B265" s="66" t="n">
        <v>1987</v>
      </c>
      <c r="C265" s="66" t="n">
        <v>1987</v>
      </c>
      <c r="D265" s="66" t="inlineStr">
        <is>
          <t>1987</t>
        </is>
      </c>
      <c r="E265" s="2" t="inlineStr">
        <is>
          <t>Ataque iraquí con misiles Exocet a la fragata USS Stark en el golfo Pérsico</t>
        </is>
      </c>
      <c r="F265" s="66" t="inlineStr">
        <is>
          <t>IQ</t>
        </is>
      </c>
      <c r="G265" s="66" t="inlineStr">
        <is>
          <t>US</t>
        </is>
      </c>
      <c r="H265" s="66" t="inlineStr"/>
      <c r="I265" s="66" t="inlineStr">
        <is>
          <t>no</t>
        </is>
      </c>
      <c r="J265" s="2" t="inlineStr">
        <is>
          <t>El piloto iraquí confundió la fragata estadounidense con un petrolero iraní, en plena guerra de los petroleros.</t>
        </is>
      </c>
      <c r="K265" s="66" t="inlineStr">
        <is>
          <t>USNI News</t>
        </is>
      </c>
      <c r="L265" s="66" t="inlineStr">
        <is>
          <t>https://news.usni.org/2017/05/17/the-attack-uss-stark-at-30</t>
        </is>
      </c>
      <c r="M265" s="66" t="inlineStr">
        <is>
          <t>verificado</t>
        </is>
      </c>
      <c r="N265" s="2" t="inlineStr">
        <is>
          <t>Ataques en el mar: sus muertes aparecen en las fichas, pero no pintan el mapa de calor. Añadida en la revisión «ataques en el mar». Fuente de que ocurrió: Anthony H. Cordesman, The Lessons of Modern War, vol. II, cap. XIV (CSIS) https://csis-website-prod.s3.amazonaws.com/s3fs-public/legacy_files/files/media/csis/pubs/9005lessonsiraniraqii-chap14.pdf</t>
        </is>
      </c>
    </row>
    <row r="266">
      <c r="A266" s="66" t="n">
        <v>265</v>
      </c>
      <c r="B266" s="66" t="n">
        <v>1988</v>
      </c>
      <c r="C266" s="66" t="n">
        <v>1988</v>
      </c>
      <c r="D266" s="66" t="inlineStr">
        <is>
          <t>1988</t>
        </is>
      </c>
      <c r="E266" s="2" t="inlineStr">
        <is>
          <t>Operación Mantis Religiosa: EE. UU. contra plataformas y buques iraníes en el golfo Pérsico</t>
        </is>
      </c>
      <c r="F266" s="66" t="inlineStr">
        <is>
          <t>US</t>
        </is>
      </c>
      <c r="G266" s="66" t="inlineStr">
        <is>
          <t>IR</t>
        </is>
      </c>
      <c r="H266" s="66" t="inlineStr"/>
      <c r="I266" s="66" t="inlineStr">
        <is>
          <t>no</t>
        </is>
      </c>
      <c r="J266" s="2" t="inlineStr">
        <is>
          <t>Fue una represalia por la mina que dañó a la fragata USS Samuel B. Roberts cuatro días antes, el 14 de abril de 1988.</t>
        </is>
      </c>
      <c r="K266" s="66" t="inlineStr">
        <is>
          <t>Naval History and Heritage Command (US Navy)</t>
        </is>
      </c>
      <c r="L266" s="66" t="inlineStr">
        <is>
          <t>https://www.history.navy.mil/browse-by-topic/wars-conflicts-and-operations/middle-east/praying-mantis.html</t>
        </is>
      </c>
      <c r="M266" s="66" t="inlineStr">
        <is>
          <t>verificado</t>
        </is>
      </c>
      <c r="N266" s="2" t="inlineStr">
        <is>
          <t>Ataques en el mar: sus muertes aparecen en las fichas, pero no pintan el mapa de calor. Añadida en la revisión «ataques en el mar». Fuente de que ocurrió: Naval History and Heritage Command (US Navy) https://www.history.navy.mil/browse-by-topic/wars-conflicts-and-operations/middle-east/praying-mantis.html</t>
        </is>
      </c>
    </row>
    <row r="267">
      <c r="A267" s="66" t="n">
        <v>266</v>
      </c>
      <c r="B267" s="66" t="n">
        <v>1988</v>
      </c>
      <c r="C267" s="66" t="n">
        <v>1988</v>
      </c>
      <c r="D267" s="66" t="inlineStr">
        <is>
          <t>1988</t>
        </is>
      </c>
      <c r="E267" s="2" t="inlineStr">
        <is>
          <t>Derribo del vuelo 655 de Iran Air por misiles del USS Vincennes sobre el estrecho de Ormuz</t>
        </is>
      </c>
      <c r="F267" s="66" t="inlineStr">
        <is>
          <t>US</t>
        </is>
      </c>
      <c r="G267" s="66" t="inlineStr">
        <is>
          <t>IR</t>
        </is>
      </c>
      <c r="H267" s="66" t="inlineStr"/>
      <c r="I267" s="66" t="inlineStr">
        <is>
          <t>no</t>
        </is>
      </c>
      <c r="J267" s="2" t="inlineStr">
        <is>
          <t>Los operadores del Vincennes interpretaron mal el radar y creyeron que el avión de pasajeros era un caza F-14 hostil.</t>
        </is>
      </c>
      <c r="K267" s="66" t="inlineStr">
        <is>
          <t>Anthony H. Cordesman (CSIS)</t>
        </is>
      </c>
      <c r="L267" s="66" t="inlineStr">
        <is>
          <t>https://csis-website-prod.s3.amazonaws.com/s3fs-public/legacy_files/files/media/csis/pubs/9005lessonsiraniraqii-chap14.pdf</t>
        </is>
      </c>
      <c r="M267" s="66" t="inlineStr">
        <is>
          <t>verificado</t>
        </is>
      </c>
      <c r="N267" s="2" t="inlineStr">
        <is>
          <t>Ataques en el mar: sus muertes aparecen en las fichas, pero no pintan el mapa de calor. Añadida en la revisión «ataques en el mar». Fuente de que ocurrió: Informe del Departamento de Defensa de EE. UU. (DTIC) https://apps.dtic.mil/sti/tr/pdf/ADA250951.pdf</t>
        </is>
      </c>
    </row>
    <row r="268">
      <c r="A268" s="66" t="n">
        <v>267</v>
      </c>
      <c r="B268" s="66" t="n">
        <v>2022</v>
      </c>
      <c r="C268" s="66" t="n">
        <v>2026</v>
      </c>
      <c r="D268" s="66" t="inlineStr">
        <is>
          <t>2022–2026</t>
        </is>
      </c>
      <c r="E268" s="2" t="inlineStr">
        <is>
          <t>Ataques rusos con misiles y drones a buques civiles en el mar Negro y los puertos ucranianos</t>
        </is>
      </c>
      <c r="F268" s="66" t="inlineStr">
        <is>
          <t>RU</t>
        </is>
      </c>
      <c r="G268" s="66" t="inlineStr">
        <is>
          <t>UA</t>
        </is>
      </c>
      <c r="H268" s="66" t="inlineStr"/>
      <c r="I268" s="66" t="inlineStr">
        <is>
          <t>no</t>
        </is>
      </c>
      <c r="J268" s="2" t="inlineStr">
        <is>
          <t>En julio de 2026 tres misiles rusos Kh-59/Kh-69 alcanzaron un barco de maíz que salía de Odesa: murieron 10 personas.</t>
        </is>
      </c>
      <c r="K268" s="66" t="inlineStr">
        <is>
          <t>The Kyiv Independent</t>
        </is>
      </c>
      <c r="L268" s="66" t="inlineStr">
        <is>
          <t>https://kyivindependent.com/russian-missile-strike-civilian-grain-ship-black-sea-kills-5/</t>
        </is>
      </c>
      <c r="M268" s="66" t="inlineStr">
        <is>
          <t>verificado</t>
        </is>
      </c>
      <c r="N268" s="2" t="inlineStr">
        <is>
          <t>Ataques en el mar: sus muertes aparecen en las fichas, pero no pintan el mapa de calor. Añadida en la revisión «ataques en el mar». Fuente de que ocurrió: Al Jazeera https://www.aljazeera.com/news/2023/11/8/ukraine-says-russia-struck-civilian-ship-near-odesa</t>
        </is>
      </c>
    </row>
    <row r="269">
      <c r="A269" s="66" t="n">
        <v>268</v>
      </c>
      <c r="B269" s="66" t="n">
        <v>2025</v>
      </c>
      <c r="C269" s="66" t="n">
        <v>2025</v>
      </c>
      <c r="D269" s="66" t="inlineStr">
        <is>
          <t>2025</t>
        </is>
      </c>
      <c r="E269" s="2" t="inlineStr">
        <is>
          <t>Drones israelíes contra barcos de la flotilla a Gaza fondeados frente a Túnez</t>
        </is>
      </c>
      <c r="F269" s="66" t="inlineStr">
        <is>
          <t>IL</t>
        </is>
      </c>
      <c r="G269" s="66" t="inlineStr">
        <is>
          <t>TN</t>
        </is>
      </c>
      <c r="H269" s="66" t="inlineStr"/>
      <c r="I269" s="66" t="inlineStr">
        <is>
          <t>no</t>
        </is>
      </c>
      <c r="J269" s="2" t="inlineStr">
        <is>
          <t>Según fuentes de inteligencia de EE. UU., Netanyahu aprobó el ataque; los drones salieron de un submarino. No hubo heridos.</t>
        </is>
      </c>
      <c r="K269" s="66" t="inlineStr">
        <is>
          <t>CBS News</t>
        </is>
      </c>
      <c r="L269" s="66" t="inlineStr">
        <is>
          <t>https://www.cbsnews.com/news/netanyahu-drone-attacks-gaza-aid-boats-tunisia/</t>
        </is>
      </c>
      <c r="M269" s="66" t="inlineStr">
        <is>
          <t>verificado</t>
        </is>
      </c>
      <c r="N269" s="2" t="inlineStr">
        <is>
          <t>Ataques en el mar: sus muertes aparecen en las fichas, pero no pintan el mapa de calor. Añadida en la revisión «ataques en el mar». Fuente de que ocurrió: CBS News https://www.cbsnews.com/news/netanyahu-drone-attacks-gaza-aid-boats-tunisia/</t>
        </is>
      </c>
    </row>
    <row r="270">
      <c r="A270" s="66" t="n">
        <v>269</v>
      </c>
      <c r="B270" s="66" t="n">
        <v>2025</v>
      </c>
      <c r="C270" s="66" t="n">
        <v>2026</v>
      </c>
      <c r="D270" s="66" t="inlineStr">
        <is>
          <t>2025–2026</t>
        </is>
      </c>
      <c r="E270" s="2" t="inlineStr">
        <is>
          <t>Drones navales y aéreos ucranianos contra petroleros de la «flota fantasma» rusa en el mar</t>
        </is>
      </c>
      <c r="F270" s="66" t="inlineStr">
        <is>
          <t>UA</t>
        </is>
      </c>
      <c r="G270" s="66" t="inlineStr">
        <is>
          <t>RU, TR</t>
        </is>
      </c>
      <c r="H270" s="66" t="inlineStr"/>
      <c r="I270" s="66" t="inlineStr">
        <is>
          <t>no</t>
        </is>
      </c>
      <c r="J270" s="2" t="inlineStr">
        <is>
          <t>En diciembre de 2025 Ucrania atacó con drones aéreos el petrolero Qendil en el Mediterráneo, a más de 2.000 km de su territorio.</t>
        </is>
      </c>
      <c r="K270" s="66" t="inlineStr">
        <is>
          <t>NBC News</t>
        </is>
      </c>
      <c r="L270" s="66" t="inlineStr">
        <is>
          <t>https://www.nbcnews.com/world/russia/ukraine-strikes-russian-shadow-fleet-tanker-mediterranean-rcna250101</t>
        </is>
      </c>
      <c r="M270" s="66" t="inlineStr">
        <is>
          <t>verificado</t>
        </is>
      </c>
      <c r="N270" s="2" t="inlineStr">
        <is>
          <t>Ataques en el mar: sus muertes aparecen en las fichas, pero no pintan el mapa de calor. Añadida en la revisión «ataques en el mar». Fuente de que ocurrió: The Kyiv Independent https://kyivindependent.com/ukraines-sbu-conducts-new-sea-baby-drone-strike-on-russian-shadow-fleet-tanker-in-black-sea-source-says/</t>
        </is>
      </c>
    </row>
    <row r="271">
      <c r="A271" s="66" t="n">
        <v>270</v>
      </c>
      <c r="B271" s="66" t="n">
        <v>2026</v>
      </c>
      <c r="C271" s="66" t="n">
        <v>2026</v>
      </c>
      <c r="D271" s="66" t="inlineStr">
        <is>
          <t>2026</t>
        </is>
      </c>
      <c r="E271" s="2" t="inlineStr">
        <is>
          <t>Nueva guerra de los petroleros en el estrecho de Ormuz: Irán ataca buques y EE. UU. ataca petroleros iraníes</t>
        </is>
      </c>
      <c r="F271" s="66" t="inlineStr">
        <is>
          <t>IR, US</t>
        </is>
      </c>
      <c r="G271" s="66" t="inlineStr">
        <is>
          <t>IR, OM, AE, SA</t>
        </is>
      </c>
      <c r="H271" s="66" t="inlineStr"/>
      <c r="I271" s="66" t="inlineStr">
        <is>
          <t>no</t>
        </is>
      </c>
      <c r="J271" s="2" t="inlineStr">
        <is>
          <t>Unos 400 barcos con 6.000 marineros quedaron atrapados en el golfo Pérsico, sin poder salir con seguridad.</t>
        </is>
      </c>
      <c r="K271" s="66" t="inlineStr">
        <is>
          <t>Organización Marítima Internacional (OMI), 28 ago. 2026</t>
        </is>
      </c>
      <c r="L271" s="66" t="inlineStr">
        <is>
          <t>https://www.imo.org/en/mediacentre/pressbriefings/pages/statement-on-the-ongoing-crisis-in-the-strait-of-hormuz.aspx</t>
        </is>
      </c>
      <c r="M271" s="66" t="inlineStr">
        <is>
          <t>verificado</t>
        </is>
      </c>
      <c r="N271" s="2" t="inlineStr">
        <is>
          <t>Ataques en el mar: sus muertes aparecen en las fichas, pero no pintan el mapa de calor. Añadida en la revisión «ataques en el mar». Fuente de que ocurrió: UN News https://news.un.org/en/story/2026/07/1167936</t>
        </is>
      </c>
    </row>
    <row r="272">
      <c r="A272" s="66" t="n">
        <v>271</v>
      </c>
      <c r="B272" s="66" t="n">
        <v>2024</v>
      </c>
      <c r="C272" s="66" t="n">
        <v>2024</v>
      </c>
      <c r="D272" s="66" t="inlineStr">
        <is>
          <t>2024</t>
        </is>
      </c>
      <c r="E272" s="2" t="inlineStr">
        <is>
          <t>Explosión de buscapersonas y walkie-talkies de Hezbolá (17 y 18 de septiembre)</t>
        </is>
      </c>
      <c r="F272" s="66" t="inlineStr">
        <is>
          <t>IL</t>
        </is>
      </c>
      <c r="G272" s="66" t="inlineStr">
        <is>
          <t>LB, SY</t>
        </is>
      </c>
      <c r="H272" s="66" t="inlineStr">
        <is>
          <t>Israel (Mossad y ejército israelí)</t>
        </is>
      </c>
      <c r="I272" s="66" t="inlineStr">
        <is>
          <t>no</t>
        </is>
      </c>
      <c r="J272" s="2" t="inlineStr">
        <is>
          <t>Los aparatos estallaron a la vez en supermercados, calles y casas; Amnistía Internacional pidió una investigación internacional porque no distinguían entre combatientes y civiles.</t>
        </is>
      </c>
      <c r="K272" s="66" t="inlineStr">
        <is>
          <t>Amnistía Internacional</t>
        </is>
      </c>
      <c r="L272" s="66" t="inlineStr">
        <is>
          <t>https://www.amnesty.org/en/latest/news/2024/09/lebanon-establish-international-investigation-into-deadly-attacks-using-exploding-portable-devices/</t>
        </is>
      </c>
      <c r="M272" s="66" t="inlineStr">
        <is>
          <t>verificado</t>
        </is>
      </c>
      <c r="N272" s="2" t="inlineStr">
        <is>
          <t>Añadida en la revisión «beepers». Fuente de que ocurrió: Amnistía Internacional; CNN https://www.cnn.com/world/live-news/lebanon-pagers-explode-hezbollah-israel-09-18-24-intl-hnk/index.html</t>
        </is>
      </c>
    </row>
  </sheetData>
  <dataValidations count="2">
    <dataValidation sqref="I2:I1000" showDropDown="0" showInputMessage="0" showErrorMessage="0" allowBlank="1" type="list">
      <formula1>"sí,no"</formula1>
    </dataValidation>
    <dataValidation sqref="M2:M1000" showDropDown="0" showInputMessage="0" showErrorMessage="0" allowBlank="1" type="list">
      <formula1>"verificado,por revisar,pendiente"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9"/>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40" customWidth="1" min="2" max="2"/>
    <col width="50" customWidth="1" min="3" max="3"/>
    <col width="60" customWidth="1" min="4" max="4"/>
    <col width="45" customWidth="1" min="5" max="5"/>
    <col width="16" customWidth="1" min="6" max="6"/>
    <col width="30" customWidth="1" min="7" max="7"/>
  </cols>
  <sheetData>
    <row r="1">
      <c r="A1" s="3" t="inlineStr">
        <is>
          <t>id campaña</t>
        </is>
      </c>
      <c r="B1" s="3" t="inlineStr">
        <is>
          <t>campaña (automático)</t>
        </is>
      </c>
      <c r="C1" s="3" t="inlineStr">
        <is>
          <t>problema</t>
        </is>
      </c>
      <c r="D1" s="3" t="inlineStr">
        <is>
          <t>corrección propuesta</t>
        </is>
      </c>
      <c r="E1" s="3" t="inlineStr">
        <is>
          <t>url</t>
        </is>
      </c>
      <c r="F1" s="3" t="inlineStr">
        <is>
          <t>región</t>
        </is>
      </c>
      <c r="G1" s="3" t="inlineStr">
        <is>
          <t>decisión</t>
        </is>
      </c>
    </row>
    <row r="2">
      <c r="A2" s="66" t="n">
        <v>89</v>
      </c>
      <c r="B2" s="61">
        <f>IFERROR(INDEX('Campañas'!$E:$E,MATCH(A2,'Campañas'!$A:$A,0)),"(id no existe)")</f>
        <v/>
      </c>
      <c r="C2" s="2" t="inlineStr">
        <is>
          <t>Falta Eslovenia: en la guerra de los Diez Días (junio-julio de 1991) la aviación yugoslava bombardeó el aeropuerto de Brnik, transmisores y bloqueos.</t>
        </is>
      </c>
      <c r="D2" s="2" t="inlineStr">
        <is>
          <t>Añadir SI a 'sobre' (HR,BA,SI).</t>
        </is>
      </c>
      <c r="E2" s="66" t="inlineStr">
        <is>
          <t>https://en.wikipedia.org/wiki/Ljubljana_Airport</t>
        </is>
      </c>
      <c r="F2" s="66" t="inlineStr">
        <is>
          <t>Europa</t>
        </is>
      </c>
      <c r="G2" s="66" t="inlineStr">
        <is>
          <t>aplicada</t>
        </is>
      </c>
    </row>
    <row r="3">
      <c r="A3" s="66" t="n">
        <v>95</v>
      </c>
      <c r="B3" s="61">
        <f>IFERROR(INDEX('Campañas'!$E:$E,MATCH(A3,'Campañas'!$A:$A,0)),"(id no existe)")</f>
        <v/>
      </c>
      <c r="C3" s="2" t="inlineStr">
        <is>
          <t>La campaña aérea de la OTAN en la ex-Yugoslavia empezó en 1994 (Deny Flight): el 21 de noviembre de 1994 39 aviones atacaron la base de Udbina, en la Krajina (Croacia).</t>
        </is>
      </c>
      <c r="D3" s="2" t="inlineStr">
        <is>
          <t>Años 1994–1995 y añadir HR a 'sobre'.</t>
        </is>
      </c>
      <c r="E3" s="66" t="inlineStr">
        <is>
          <t>https://www.nato.int/docu/pr/1994/p94-110.htm</t>
        </is>
      </c>
      <c r="F3" s="66" t="inlineStr">
        <is>
          <t>Europa</t>
        </is>
      </c>
      <c r="G3" s="66" t="inlineStr">
        <is>
          <t>aplicada</t>
        </is>
      </c>
    </row>
    <row r="4">
      <c r="A4" s="66" t="n">
        <v>27</v>
      </c>
      <c r="B4" s="61">
        <f>IFERROR(INDEX('Campañas'!$E:$E,MATCH(A4,'Campañas'!$A:$A,0)),"(id no existe)")</f>
        <v/>
      </c>
      <c r="C4" s="2" t="inlineStr">
        <is>
          <t>Falta Eslovaquia (Estado aliado del Eje): el 16 de junio de 1944 la aviación estadounidense bombardeó la refinería Apollo de Bratislava (176 muertos según la radio pública eslovaca).</t>
        </is>
      </c>
      <c r="D4" s="2" t="inlineStr">
        <is>
          <t>Añadir SK a 'sobre'.</t>
        </is>
      </c>
      <c r="E4" s="66" t="inlineStr">
        <is>
          <t>https://enrsi.stvr.sk/articles/news/198563/75-years-since-bombing-of-bratislava</t>
        </is>
      </c>
      <c r="F4" s="66" t="inlineStr">
        <is>
          <t>Europa</t>
        </is>
      </c>
      <c r="G4" s="66" t="inlineStr">
        <is>
          <t>aplicada</t>
        </is>
      </c>
    </row>
    <row r="5">
      <c r="A5" s="66" t="n">
        <v>127</v>
      </c>
      <c r="B5" s="61">
        <f>IFERROR(INDEX('Campañas'!$E:$E,MATCH(A5,'Campañas'!$A:$A,0)),"(id no existe)")</f>
        <v/>
      </c>
      <c r="C5" s="2" t="inlineStr">
        <is>
          <t>Los bombardeos turcos en el norte de Irak son anteriores a 2015: la ofensiva aérea contra el PKK en Qandil empezó el 16 de diciembre de 2007 (y hubo apoyo aéreo en operaciones de los años noventa).</t>
        </is>
      </c>
      <c r="D5" s="2" t="inlineStr">
        <is>
          <t>Cambiar años a 2007–2026 (o crear entrada aparte para Irak 2007–2008).</t>
        </is>
      </c>
      <c r="E5" s="66" t="inlineStr">
        <is>
          <t>https://www.globalsecurity.org/wmd/library/news/iraq/2007/12/iraq-071217-voa01.htm</t>
        </is>
      </c>
      <c r="F5" s="66" t="inlineStr">
        <is>
          <t>Europa</t>
        </is>
      </c>
      <c r="G5" s="66" t="inlineStr">
        <is>
          <t>aplicada</t>
        </is>
      </c>
    </row>
    <row r="6">
      <c r="A6" s="66" t="n">
        <v>138</v>
      </c>
      <c r="B6" s="61">
        <f>IFERROR(INDEX('Campañas'!$E:$E,MATCH(A6,'Campañas'!$A:$A,0)),"(id no existe)")</f>
        <v/>
      </c>
      <c r="C6" s="2" t="inlineStr">
        <is>
          <t>Un dron ruso Geran-2 impactó con su carga en un bloque de viviendas de Galați (Rumanía) la noche del 28-29 de mayo de 2026, hiriendo a dos personas.</t>
        </is>
      </c>
      <c r="D6" s="2" t="inlineStr">
        <is>
          <t>Añadir RO a 'sobre' (impacto no intencionado sobre territorio OTAN).</t>
        </is>
      </c>
      <c r="E6" s="66" t="inlineStr">
        <is>
          <t>https://www.cnn.com/2026/05/28/europe/romania-ukraine-russia-drone-intl-hnk</t>
        </is>
      </c>
      <c r="F6" s="66" t="inlineStr">
        <is>
          <t>Europa</t>
        </is>
      </c>
      <c r="G6" s="66" t="inlineStr">
        <is>
          <t>aplicada</t>
        </is>
      </c>
    </row>
    <row r="7">
      <c r="A7" s="66" t="n">
        <v>41</v>
      </c>
      <c r="B7" s="61">
        <f>IFERROR(INDEX('Campañas'!$E:$E,MATCH(A7,'Campañas'!$A:$A,0)),"(id no existe)")</f>
        <v/>
      </c>
      <c r="C7" s="2" t="inlineStr">
        <is>
          <t>Solo recoge el bombardeo de junio de 1955; en el golpe de septiembre de 1955 la aviación naval sublevada volvió a bombardear, p. ej. Río Colorado (17 sept.).</t>
        </is>
      </c>
      <c r="D7" s="2" t="inlineStr">
        <is>
          <t>Renombrar a 'Bombardeo de la Plaza de Mayo y golpe de septiembre de 1955 (Río Colorado)'.</t>
        </is>
      </c>
      <c r="E7" s="66" t="inlineStr">
        <is>
          <t>https://www.rionegro.com.ar/bombardeo-a-rio-colorado-GGRN_790251/</t>
        </is>
      </c>
      <c r="F7" s="66" t="inlineStr">
        <is>
          <t>América Latina</t>
        </is>
      </c>
      <c r="G7" s="66" t="inlineStr">
        <is>
          <t>aplicada</t>
        </is>
      </c>
    </row>
    <row r="8">
      <c r="A8" s="66" t="n">
        <v>101</v>
      </c>
      <c r="B8" s="61">
        <f>IFERROR(INDEX('Campañas'!$E:$E,MATCH(A8,'Campañas'!$A:$A,0)),"(id no existe)")</f>
        <v/>
      </c>
      <c r="C8" s="2" t="inlineStr">
        <is>
          <t>Falta la Fuerza Aérea Afgana (República Islámica de Afganistán) como atacante; según la ONU causó el 76 % de las víctimas civiles por ataques aéreos en 2020.</t>
        </is>
      </c>
      <c r="D8" s="2" t="inlineStr">
        <is>
          <t>Añadir AF a 'por' (quien: República Islámica de Afganistán, 2001–2021).</t>
        </is>
      </c>
      <c r="E8" s="66" t="inlineStr">
        <is>
          <t>https://unama.unmissions.org/sites/default/files/afghanistan_protection_of_civilians_report_2020_revs3.pdf</t>
        </is>
      </c>
      <c r="F8" s="66" t="inlineStr">
        <is>
          <t>Asia del Sur y Central</t>
        </is>
      </c>
      <c r="G8" s="66" t="inlineStr">
        <is>
          <t>aplicada</t>
        </is>
      </c>
    </row>
    <row r="9">
      <c r="A9" s="66" t="n">
        <v>142</v>
      </c>
      <c r="B9" s="61">
        <f>IFERROR(INDEX('Campañas'!$E:$E,MATCH(A9,'Campañas'!$A:$A,0)),"(id no existe)")</f>
        <v/>
      </c>
      <c r="C9" s="2" t="inlineStr">
        <is>
          <t>Solo figura Pakistán como atacante; desde febrero de 2026 el gobierno talibán lanza drones sobre Pakistán (Quetta, Kohat, Rawalpindi, Pishin): al menos una docena según ACLED.</t>
        </is>
      </c>
      <c r="D9" s="2" t="inlineStr">
        <is>
          <t>Añadir AF a 'por' y PK a 'sobre' (quien: Emirato talibán), o crear entrada aparte 2026.</t>
        </is>
      </c>
      <c r="E9" s="66" t="inlineStr">
        <is>
          <t>https://www.aljazeera.com/news/2026/7/1/after-afghanistan-fires-drones-into-pakistan-whats-next</t>
        </is>
      </c>
      <c r="F9" s="66" t="inlineStr">
        <is>
          <t>Asia del Sur y Central</t>
        </is>
      </c>
      <c r="G9" s="66" t="inlineStr">
        <is>
          <t>aplicada como campaña aparte (id 254)</t>
        </is>
      </c>
    </row>
    <row r="10">
      <c r="A10" s="66" t="n">
        <v>13</v>
      </c>
      <c r="B10" s="61">
        <f>IFERROR(INDEX('Campañas'!$E:$E,MATCH(A10,'Campañas'!$A:$A,0)),"(id no existe)")</f>
        <v/>
      </c>
      <c r="C10" s="2" t="inlineStr">
        <is>
          <t>Falta Taiwán (entonces colonia japonesa) como territorio bombardeado: el 23 de febrero de 1938 bombarderos SB con pilotos voluntarios soviéticos e insignias de la Fuerza Aérea china atacaron el aeródromo de Taipéi (Songshan).</t>
        </is>
      </c>
      <c r="D10" s="2" t="inlineStr">
        <is>
          <t>Añadir TW a 'sobre' y RU a 'por' (voluntarios soviéticos al servicio de la República de China), con nota en 'quien'.</t>
        </is>
      </c>
      <c r="E10" s="66" t="inlineStr">
        <is>
          <t>https://www.taipeitimes.com/News/feat/archives/2025/02/16/2003831950</t>
        </is>
      </c>
      <c r="F10" s="66" t="inlineStr">
        <is>
          <t>Asia oriental</t>
        </is>
      </c>
      <c r="G10" s="66" t="inlineStr">
        <is>
          <t>aplicada</t>
        </is>
      </c>
    </row>
    <row r="11">
      <c r="A11" s="66" t="n">
        <v>25</v>
      </c>
      <c r="B11" s="61">
        <f>IFERROR(INDEX('Campañas'!$E:$E,MATCH(A11,'Campañas'!$A:$A,0)),"(id no existe)")</f>
        <v/>
      </c>
      <c r="C11" s="2" t="inlineStr">
        <is>
          <t>Faltan las Islas Salomón: bombarderos japoneses desde Rabaul atacaron repetidamente Henderson Field (Guadalcanal) en 1942.</t>
        </is>
      </c>
      <c r="D11" s="2" t="inlineStr">
        <is>
          <t>Añadir SB a 'sobre'.</t>
        </is>
      </c>
      <c r="E11" s="66" t="inlineStr">
        <is>
          <t>https://www.newworldencyclopedia.org/entry/Battle_for_Henderson_Field</t>
        </is>
      </c>
      <c r="F11" s="66" t="inlineStr">
        <is>
          <t>Asia oriental</t>
        </is>
      </c>
      <c r="G11" s="66" t="inlineStr">
        <is>
          <t>aplicada</t>
        </is>
      </c>
    </row>
    <row r="12">
      <c r="A12" s="66" t="n">
        <v>127</v>
      </c>
      <c r="B12" s="61">
        <f>IFERROR(INDEX('Campañas'!$E:$E,MATCH(A12,'Campañas'!$A:$A,0)),"(id no existe)")</f>
        <v/>
      </c>
      <c r="C12" s="2" t="inlineStr">
        <is>
          <t>Los ataques aéreos turcos en el norte de Irak no empiezan en 2015: la aviación turca bombardeó Qandil desde diciembre de 2007 (y de nuevo en 2008 y 2011).</t>
        </is>
      </c>
      <c r="D12" s="2" t="inlineStr">
        <is>
          <t>Cambiar años a 2007–2026 (o separar Irak desde 2007 y Siria desde 2016).</t>
        </is>
      </c>
      <c r="E12" s="66" t="inlineStr">
        <is>
          <t>https://www.aljazeera.com/news/europe/2007123012576927495.html</t>
        </is>
      </c>
      <c r="F12" s="66" t="inlineStr">
        <is>
          <t>Oriente Medio y N. África</t>
        </is>
      </c>
      <c r="G12" s="66" t="inlineStr">
        <is>
          <t>aplicada</t>
        </is>
      </c>
    </row>
    <row r="13">
      <c r="A13" s="66" t="n">
        <v>137</v>
      </c>
      <c r="B13" s="61">
        <f>IFERROR(INDEX('Campañas'!$E:$E,MATCH(A13,'Campañas'!$A:$A,0)),"(id no existe)")</f>
        <v/>
      </c>
      <c r="C13" s="2" t="inlineStr">
        <is>
          <t>Irán ya atacó con misiles la sede del KDPI en Koya (Kurdistán iraquí) el 8 de septiembre de 2018.</t>
        </is>
      </c>
      <c r="D13" s="2" t="inlineStr">
        <is>
          <t>Cambiar años a 2018–2024.</t>
        </is>
      </c>
      <c r="E13" s="66" t="inlineStr">
        <is>
          <t>https://www.aljazeera.com/news/2018/9/8/rockets-hit-iranian-kurdish-opposition-offices-in-iraqs-koya</t>
        </is>
      </c>
      <c r="F13" s="66" t="inlineStr">
        <is>
          <t>Oriente Medio y N. África</t>
        </is>
      </c>
      <c r="G13" s="66" t="inlineStr">
        <is>
          <t>aplicada</t>
        </is>
      </c>
    </row>
    <row r="14">
      <c r="A14" s="66" t="n">
        <v>19</v>
      </c>
      <c r="B14" s="61">
        <f>IFERROR(INDEX('Campañas'!$E:$E,MATCH(A14,'Campañas'!$A:$A,0)),"(id no existe)")</f>
        <v/>
      </c>
      <c r="C14" s="2" t="inlineStr">
        <is>
          <t>El 19 de octubre de 1940 bombarderos italianos atacaron la refinería de Baréin y Dhahran (Arabia Saudí); no figuran en 'sobre'.</t>
        </is>
      </c>
      <c r="D14" s="2" t="inlineStr">
        <is>
          <t>Añadir BH y SA a 'sobre'.</t>
        </is>
      </c>
      <c r="E14" s="66" t="inlineStr">
        <is>
          <t>https://www.qdl.qa/en/second-world-war-comes-bahrain</t>
        </is>
      </c>
      <c r="F14" s="66" t="inlineStr">
        <is>
          <t>Oriente Medio y N. África</t>
        </is>
      </c>
      <c r="G14" s="66" t="inlineStr">
        <is>
          <t>aplicada</t>
        </is>
      </c>
    </row>
    <row r="15">
      <c r="A15" s="66" t="n">
        <v>122</v>
      </c>
      <c r="B15" s="61">
        <f>IFERROR(INDEX('Campañas'!$E:$E,MATCH(A15,'Campañas'!$A:$A,0)),"(id no existe)")</f>
        <v/>
      </c>
      <c r="C15" s="2" t="inlineStr">
        <is>
          <t>Falta Irak como atacante: la fuerza aérea iraquí bombardeó al Estado Islámico en su territorio y, desde febrero de 2017, también en Siria.</t>
        </is>
      </c>
      <c r="D15" s="2" t="inlineStr">
        <is>
          <t>Añadir IQ a 'por' (con propio=true) o crear entrada aparte.</t>
        </is>
      </c>
      <c r="E15" s="66" t="inlineStr">
        <is>
          <t>https://www.aljazeera.com/news/2018/4/19/iraq-launches-deadly-strikes-against-isil-inside-syria</t>
        </is>
      </c>
      <c r="F15" s="66" t="inlineStr">
        <is>
          <t>Oriente Medio y N. África</t>
        </is>
      </c>
      <c r="G15" s="66" t="inlineStr">
        <is>
          <t>aplicada</t>
        </is>
      </c>
    </row>
    <row r="16">
      <c r="A16" s="66" t="n">
        <v>107</v>
      </c>
      <c r="B16" s="61">
        <f>IFERROR(INDEX('Campañas'!$E:$E,MATCH(A16,'Campañas'!$A:$A,0)),"(id no existe)")</f>
        <v/>
      </c>
      <c r="C16" s="2" t="inlineStr">
        <is>
          <t>Faltan Turquía y el propio Gobierno somalí como atacantes: drones turcos TB2 usados en ofensivas contra al-Shabaab desde 2022 (Jaffey, mar. 2024: 23 civiles muertos).</t>
        </is>
      </c>
      <c r="D16" s="2" t="inlineStr">
        <is>
          <t>Añadir TR (y SO) a 'por'.</t>
        </is>
      </c>
      <c r="E16" s="66" t="inlineStr">
        <is>
          <t>https://www.amnesty.org/en/latest/news/2024/05/somalia-death-of-23-civilians-in-military-strikes-with-turkish-drones-may-amount-to-war-crimes-new-investigation/</t>
        </is>
      </c>
      <c r="F16" s="66" t="inlineStr">
        <is>
          <t>África subsahariana</t>
        </is>
      </c>
      <c r="G16" s="66" t="inlineStr">
        <is>
          <t>aplicada</t>
        </is>
      </c>
    </row>
    <row r="17">
      <c r="A17" s="66" t="n">
        <v>129</v>
      </c>
      <c r="B17" s="61">
        <f>IFERROR(INDEX('Campañas'!$E:$E,MATCH(A17,'Campañas'!$A:$A,0)),"(id no existe)")</f>
        <v/>
      </c>
      <c r="C17" s="2" t="inlineStr">
        <is>
          <t>Los bombardeos de la fuerza aérea nigeriana siguieron después de 2023 (p. ej., Silame, Sokoto, 25 dic. 2024: al menos 10 muertos).</t>
        </is>
      </c>
      <c r="D17" s="2" t="inlineStr">
        <is>
          <t>Cambiar años a 2017–2025 (o 2017–2026).</t>
        </is>
      </c>
      <c r="E17" s="66" t="inlineStr">
        <is>
          <t>https://www.globalsecurity.org/military/library/news/2024/12/mil-241226-voa03.htm</t>
        </is>
      </c>
      <c r="F17" s="66" t="inlineStr">
        <is>
          <t>África subsahariana</t>
        </is>
      </c>
      <c r="G17" s="66" t="inlineStr">
        <is>
          <t>aplicada</t>
        </is>
      </c>
    </row>
    <row r="18">
      <c r="A18" s="66" t="n">
        <v>143</v>
      </c>
      <c r="B18" s="61">
        <f>IFERROR(INDEX('Campañas'!$E:$E,MATCH(A18,'Campañas'!$A:$A,0)),"(id no existe)")</f>
        <v/>
      </c>
      <c r="C18" s="2" t="inlineStr">
        <is>
          <t>Chad y la embajada de EE. UU. atribuyen al ejército sudanés un ataque aéreo en territorio chadiano (28 ago. 2026, 12 muertos).</t>
        </is>
      </c>
      <c r="D18" s="2" t="inlineStr">
        <is>
          <t>Añadir TD a 'sobre' (indicando que es una atribución de Chad y EE. UU.).</t>
        </is>
      </c>
      <c r="E18" s="66" t="inlineStr">
        <is>
          <t>https://www.aljazeera.com/news/2026/8/28/chad-accuses-sudan-of-deadly-air-strike-near-shared-border</t>
        </is>
      </c>
      <c r="F18" s="66" t="inlineStr">
        <is>
          <t>África subsahariana</t>
        </is>
      </c>
      <c r="G18" s="66" t="inlineStr">
        <is>
          <t>no aplicada: atribución de Chad y EE. UU. sin confirmar</t>
        </is>
      </c>
    </row>
    <row r="19">
      <c r="A19" s="66" t="n">
        <v>149</v>
      </c>
      <c r="B19" s="61">
        <f>IFERROR(INDEX('Campañas'!$E:$E,MATCH(A19,'Campañas'!$A:$A,0)),"(id no existe)")</f>
        <v/>
      </c>
      <c r="C19" s="2" t="inlineStr">
        <is>
          <t>Uganda ya bombardeó en Sudán del Sur en 2014: un oficial ugandés reconoció que sus MiG bombardearon cerca de Bor el 9 de enero de 2014 (allí se hallaron restos de bombas de racimo).</t>
        </is>
      </c>
      <c r="D19" s="2" t="inlineStr">
        <is>
          <t>Ampliar años a 2014–2025 o crear entrada 'Guerra civil sursudanesa: MiG ugandeses en Bor (2014)'.</t>
        </is>
      </c>
      <c r="E19" s="66" t="inlineStr">
        <is>
          <t>https://www.hrw.org/news/2014/02/14/south-sudan-investigate-new-cluster-bomb-use</t>
        </is>
      </c>
      <c r="F19" s="66" t="inlineStr">
        <is>
          <t>África subsahariana</t>
        </is>
      </c>
      <c r="G19" s="66" t="inlineStr">
        <is>
          <t>no aplicada: HRW no atribuye con certeza los ataques de Bor a Uganda</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181"/>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40" customWidth="1" min="2" max="2"/>
    <col width="13" customWidth="1" min="3" max="3"/>
    <col width="13" customWidth="1" min="4" max="4"/>
    <col width="12" customWidth="1" min="5" max="5"/>
    <col width="12" customWidth="1" min="6" max="6"/>
    <col width="60" customWidth="1" min="7" max="7"/>
    <col width="28" customWidth="1" min="8" max="8"/>
    <col width="45" customWidth="1" min="9" max="9"/>
    <col width="50" customWidth="1" min="10" max="10"/>
    <col width="13" customWidth="1" min="11" max="11"/>
    <col width="22" customWidth="1" min="12" max="12"/>
    <col width="12" customWidth="1" min="13" max="13"/>
    <col width="12" customWidth="1" min="14" max="14"/>
  </cols>
  <sheetData>
    <row r="1" ht="30" customHeight="1">
      <c r="A1" s="3" t="inlineStr">
        <is>
          <t>id campaña</t>
        </is>
      </c>
      <c r="B1" s="3" t="inlineStr">
        <is>
          <t>campaña (automático)</t>
        </is>
      </c>
      <c r="C1" s="3" t="inlineStr">
        <is>
          <t>muertes mín</t>
        </is>
      </c>
      <c r="D1" s="3" t="inlineStr">
        <is>
          <t>muertes máx</t>
        </is>
      </c>
      <c r="E1" s="3" t="inlineStr">
        <is>
          <t>quiénes</t>
        </is>
      </c>
      <c r="F1" s="3" t="inlineStr">
        <is>
          <t>solo por bombardeo</t>
        </is>
      </c>
      <c r="G1" s="3" t="inlineStr">
        <is>
          <t>texto que se muestra</t>
        </is>
      </c>
      <c r="H1" s="3" t="inlineStr">
        <is>
          <t>fuente</t>
        </is>
      </c>
      <c r="I1" s="3" t="inlineStr">
        <is>
          <t>url</t>
        </is>
      </c>
      <c r="J1" s="3" t="inlineStr">
        <is>
          <t>notas</t>
        </is>
      </c>
      <c r="K1" s="3" t="inlineStr">
        <is>
          <t>estado</t>
        </is>
      </c>
      <c r="L1" s="3" t="inlineStr">
        <is>
          <t>territorio de las muertes</t>
        </is>
      </c>
      <c r="M1" s="3" t="inlineStr">
        <is>
          <t>civiles mín</t>
        </is>
      </c>
      <c r="N1" s="3" t="inlineStr">
        <is>
          <t>civiles máx</t>
        </is>
      </c>
    </row>
    <row r="2">
      <c r="A2" s="66" t="n">
        <v>45</v>
      </c>
      <c r="B2" s="61">
        <f>IFERROR(INDEX('Campañas'!$E:$E,MATCH(A2,'Campañas'!$A:$A,0)),"(id no existe)")</f>
        <v/>
      </c>
      <c r="C2" s="67" t="n">
        <v>68</v>
      </c>
      <c r="D2" s="67" t="n">
        <v>68</v>
      </c>
      <c r="E2" s="66" t="inlineStr">
        <is>
          <t>civiles</t>
        </is>
      </c>
      <c r="F2" s="66" t="inlineStr">
        <is>
          <t>sí</t>
        </is>
      </c>
      <c r="G2" s="2" t="inlineStr">
        <is>
          <t>Unos 68 tunecinos muertos y unos 130 heridos en el bombardeo francés de Sakiet Sidi Youssef (8 feb. 1958).</t>
        </is>
      </c>
      <c r="H2" s="66" t="inlineStr">
        <is>
          <t>FRUS, Departamento de Estado de EE. UU.</t>
        </is>
      </c>
      <c r="I2" s="66" t="inlineStr">
        <is>
          <t>https://history.state.gov/historicaldocuments/frus1958-60v07p2/d2</t>
        </is>
      </c>
      <c r="J2" s="2" t="inlineStr">
        <is>
          <t>Otras fuentes dan cifras algo mayores (hasta unos 70-80).</t>
        </is>
      </c>
      <c r="K2" s="66" t="inlineStr">
        <is>
          <t>verificado</t>
        </is>
      </c>
      <c r="L2" s="66" t="inlineStr">
        <is>
          <t>TN</t>
        </is>
      </c>
    </row>
    <row r="3">
      <c r="A3" s="66" t="n">
        <v>46</v>
      </c>
      <c r="B3" s="61">
        <f>IFERROR(INDEX('Campañas'!$E:$E,MATCH(A3,'Campañas'!$A:$A,0)),"(id no existe)")</f>
        <v/>
      </c>
      <c r="C3" s="67" t="n">
        <v>7</v>
      </c>
      <c r="D3" s="67" t="n">
        <v>7</v>
      </c>
      <c r="E3" s="66" t="inlineStr">
        <is>
          <t>total</t>
        </is>
      </c>
      <c r="F3" s="66" t="inlineStr">
        <is>
          <t>sí</t>
        </is>
      </c>
      <c r="G3" s="2" t="inlineStr">
        <is>
          <t>7 cubanos muertos y 53 heridos en los ataques aéreos de B-26 contra aeródromos cubanos del 15 de abril de 1961.</t>
        </is>
      </c>
      <c r="H3" s="66" t="inlineStr">
        <is>
          <t>Wikipedia (Bay of Pigs Invasion)</t>
        </is>
      </c>
      <c r="I3" s="66" t="inlineStr">
        <is>
          <t>https://en.wikipedia.org/wiki/Bay_of_Pigs_Invasion</t>
        </is>
      </c>
      <c r="J3" s="2" t="inlineStr">
        <is>
          <t>Solo cubre los ataques aéreos previos al desembarco; no distingue civiles de militares.</t>
        </is>
      </c>
      <c r="K3" s="66" t="inlineStr">
        <is>
          <t>por revisar</t>
        </is>
      </c>
      <c r="L3" s="66" t="inlineStr">
        <is>
          <t>CU</t>
        </is>
      </c>
    </row>
    <row r="4">
      <c r="A4" s="66" t="n">
        <v>47</v>
      </c>
      <c r="B4" s="61">
        <f>IFERROR(INDEX('Campañas'!$E:$E,MATCH(A4,'Campañas'!$A:$A,0)),"(id no existe)")</f>
        <v/>
      </c>
      <c r="C4" s="67" t="n">
        <v>400</v>
      </c>
      <c r="D4" s="67" t="n">
        <v>7000</v>
      </c>
      <c r="E4" s="66" t="inlineStr">
        <is>
          <t>civiles</t>
        </is>
      </c>
      <c r="F4" s="66" t="inlineStr">
        <is>
          <t>sí</t>
        </is>
      </c>
      <c r="G4" s="2" t="inlineStr">
        <is>
          <t>Entre 400 y 7.000 africanos muertos, según fuentes anticoloniales, en la represión portuguesa de la Baixa de Cassanje (Angola, febrero de 1961), que incluyó bombardeos; el ejército portugués reconoció menos de 300.</t>
        </is>
      </c>
      <c r="H4" s="66" t="inlineStr">
        <is>
          <t>Wikipedia (Portuguese Colonial War)</t>
        </is>
      </c>
      <c r="I4" s="66" t="inlineStr">
        <is>
          <t>https://en.wikipedia.org/wiki/Portuguese_Colonial_War</t>
        </is>
      </c>
      <c r="J4" s="2" t="inlineStr">
        <is>
          <t>Cifras muy disputadas. Que se usara napalm también está en duda: John P. Cann sostiene que llegó a Angola después (https://en.wikipedia.org/wiki/Strike_in_Baixa_do_Cassange). No hay cifra de muertes por bombardeo para toda la guerra en Angola, Mozambique y Guinea-Bisáu.</t>
        </is>
      </c>
      <c r="K4" s="66" t="inlineStr">
        <is>
          <t>por revisar</t>
        </is>
      </c>
      <c r="L4" s="66" t="inlineStr">
        <is>
          <t>AO</t>
        </is>
      </c>
    </row>
    <row r="5">
      <c r="A5" s="66" t="n">
        <v>48</v>
      </c>
      <c r="B5" s="61">
        <f>IFERROR(INDEX('Campañas'!$E:$E,MATCH(A5,'Campañas'!$A:$A,0)),"(id no existe)")</f>
        <v/>
      </c>
      <c r="C5" s="67" t="n">
        <v>3200</v>
      </c>
      <c r="D5" s="67" t="n">
        <v>5000</v>
      </c>
      <c r="E5" s="66" t="inlineStr">
        <is>
          <t>civiles</t>
        </is>
      </c>
      <c r="F5" s="66" t="inlineStr">
        <is>
          <t>sí</t>
        </is>
      </c>
      <c r="G5" s="2" t="inlineStr">
        <is>
          <t>Entre 3.200 y 5.000 muertos en el ataque químico aéreo contra Halabja (16 mar. 1988).</t>
        </is>
      </c>
      <c r="H5" s="66" t="inlineStr">
        <is>
          <t>Human Rights Watch (1993)</t>
        </is>
      </c>
      <c r="I5" s="66" t="inlineStr">
        <is>
          <t>https://www.hrw.org/reports/1993/iraqanfal/ANFALINT.htm</t>
        </is>
      </c>
      <c r="J5" s="2" t="inlineStr">
        <is>
          <t>Solo Halabja. La campaña de Anfal en conjunto (50.000-100.000 muertos según HRW) incluye sobre todo ejecuciones masivas, no bombardeos.</t>
        </is>
      </c>
      <c r="K5" s="66" t="inlineStr">
        <is>
          <t>verificado</t>
        </is>
      </c>
      <c r="L5" s="66" t="inlineStr">
        <is>
          <t>IQ</t>
        </is>
      </c>
    </row>
    <row r="6">
      <c r="A6" s="66" t="n">
        <v>49</v>
      </c>
      <c r="B6" s="61">
        <f>IFERROR(INDEX('Campañas'!$E:$E,MATCH(A6,'Campañas'!$A:$A,0)),"(id no existe)")</f>
        <v/>
      </c>
      <c r="C6" s="67" t="n">
        <v>1500</v>
      </c>
      <c r="D6" s="67" t="n">
        <v>1500</v>
      </c>
      <c r="E6" s="66" t="inlineStr">
        <is>
          <t>total</t>
        </is>
      </c>
      <c r="F6" s="66" t="inlineStr">
        <is>
          <t>sí</t>
        </is>
      </c>
      <c r="G6" s="2" t="inlineStr">
        <is>
          <t>Unos 1.500 muertos por bombas aéreas egipcias de fosgeno y gas mostaza en Yemen (estimación conservadora).</t>
        </is>
      </c>
      <c r="H6" s="66" t="inlineStr">
        <is>
          <t>Wikipedia (Egypt and weapons of mass destruction)</t>
        </is>
      </c>
      <c r="I6" s="66" t="inlineStr">
        <is>
          <t>https://en.wikipedia.org/wiki/Egypt_and_weapons_of_mass_destruction</t>
        </is>
      </c>
      <c r="J6" s="2" t="inlineStr">
        <is>
          <t>Solo cubre los ataques con gas; no incluye los bombardeos convencionales. Fuente secundaria.</t>
        </is>
      </c>
      <c r="K6" s="66" t="inlineStr">
        <is>
          <t>por revisar</t>
        </is>
      </c>
      <c r="L6" s="66" t="inlineStr">
        <is>
          <t>YE</t>
        </is>
      </c>
    </row>
    <row r="7">
      <c r="A7" s="66" t="n">
        <v>51</v>
      </c>
      <c r="B7" s="50">
        <f>IFERROR(INDEX('Campañas'!$E:$E,MATCH(A7,'Campañas'!$A:$A,0)),"(id no existe)")</f>
        <v/>
      </c>
      <c r="C7" s="67" t="n">
        <v>51624</v>
      </c>
      <c r="D7" s="67" t="n">
        <v>86624</v>
      </c>
      <c r="E7" s="66" t="inlineStr">
        <is>
          <t>total</t>
        </is>
      </c>
      <c r="F7" s="66" t="inlineStr">
        <is>
          <t>sí</t>
        </is>
      </c>
      <c r="G7" s="2" t="inlineStr">
        <is>
          <t>Rolling Thunder (1965-1968): unos 20.000 soldados y entre 30.000 y 65.000 civiles norvietnamitas muertos; más al menos 1.624 civiles en Linebacker II (dic. 1972).</t>
        </is>
      </c>
      <c r="H7" s="66" t="inlineStr">
        <is>
          <t>Wikipedia (Operation Rolling Thunder; Operation Linebacker II)</t>
        </is>
      </c>
      <c r="I7" s="66" t="inlineStr">
        <is>
          <t>https://en.wikipedia.org/wiki/Operation_Rolling_Thunder</t>
        </is>
      </c>
      <c r="J7" s="2" t="inlineStr">
        <is>
          <t>La cifra de 20.000 soldados procede de estimaciones norvietnamitas. La CIA calculó 27.900 militares y 48.000 civiles muertos y heridos (no solo muertos). No hay cifra de militares para Linebacker I y II. Cifra de combatientes de una de las partes. Civiles: Entre 30.000 y 65.000 civiles muertos en Vietnam del Norte por Rolling Thunder (1965-1968), más al menos 1.600 en Linebacker II (dic. 1972). (Wikipedia (Operation Rolling Thunder; Operation Linebacker II) https://en.wikipedia.org/wiki/Operation_Rolling_Thunder).</t>
        </is>
      </c>
      <c r="K7" s="66" t="inlineStr">
        <is>
          <t>por revisar</t>
        </is>
      </c>
      <c r="L7" s="66" t="inlineStr">
        <is>
          <t>VN</t>
        </is>
      </c>
      <c r="M7" s="8" t="n">
        <v>31600</v>
      </c>
      <c r="N7" s="8" t="n">
        <v>66600</v>
      </c>
    </row>
    <row r="8">
      <c r="A8" s="66" t="n">
        <v>52</v>
      </c>
      <c r="B8" s="61">
        <f>IFERROR(INDEX('Campañas'!$E:$E,MATCH(A8,'Campañas'!$A:$A,0)),"(id no existe)")</f>
        <v/>
      </c>
      <c r="C8" s="67" t="n">
        <v>29522</v>
      </c>
      <c r="D8" s="67" t="n">
        <v>29522</v>
      </c>
      <c r="E8" s="66" t="inlineStr">
        <is>
          <t>total</t>
        </is>
      </c>
      <c r="F8" s="66" t="inlineStr">
        <is>
          <t>sí</t>
        </is>
      </c>
      <c r="G8" s="2" t="inlineStr">
        <is>
          <t>29.522 muertos por artefactos explosivos en Laos durante la guerra y después, por bombas sin explotar, según el gobierno laosiano (2017).</t>
        </is>
      </c>
      <c r="H8" s="66" t="inlineStr">
        <is>
          <t>Gobierno de Laos, citado en Wikipedia (Laotian Civil War)</t>
        </is>
      </c>
      <c r="I8" s="66" t="inlineStr">
        <is>
          <t>https://en.wikipedia.org/wiki/Laotian_Civil_War</t>
        </is>
      </c>
      <c r="J8" s="2" t="inlineStr">
        <is>
          <t>Mezcla muertes durante los bombardeos (1964-1973) y posteriores por munición sin explotar; no hay cifra fiable solo del periodo de guerra ('decenas de miles' de civiles). Fuente oficial laosiana.</t>
        </is>
      </c>
      <c r="K8" s="66" t="inlineStr">
        <is>
          <t>por revisar</t>
        </is>
      </c>
      <c r="L8" s="66" t="inlineStr">
        <is>
          <t>LA</t>
        </is>
      </c>
    </row>
    <row r="9">
      <c r="A9" s="66" t="n">
        <v>54</v>
      </c>
      <c r="B9" s="50">
        <f>IFERROR(INDEX('Campañas'!$E:$E,MATCH(A9,'Campañas'!$A:$A,0)),"(id no existe)")</f>
        <v/>
      </c>
      <c r="C9" s="67" t="n">
        <v>50000</v>
      </c>
      <c r="D9" s="67" t="n">
        <v>150000</v>
      </c>
      <c r="E9" s="66" t="inlineStr">
        <is>
          <t>total</t>
        </is>
      </c>
      <c r="F9" s="66" t="inlineStr">
        <is>
          <t>sí</t>
        </is>
      </c>
      <c r="G9" s="2" t="inlineStr">
        <is>
          <t>Entre 50.000 y 150.000 camboyanos muertos por los bombardeos de EE. UU. (1969-1973); el rango de Kiernan no separa civiles de combatientes. El diplomático L. C. Thompson considera 150.000 la mejor estimación.</t>
        </is>
      </c>
      <c r="H9" s="66" t="inlineStr">
        <is>
          <t>Kiernan y Owen (2015), citados en Wikipedia (Operation Freedom Deal)</t>
        </is>
      </c>
      <c r="I9" s="66" t="inlineStr">
        <is>
          <t>https://en.wikipedia.org/wiki/Operation_Freedom_Deal</t>
        </is>
      </c>
      <c r="J9" s="2" t="inlineStr">
        <is>
          <t>El rango revisado de Owen y Kiernan (2015) no separa civiles de combatientes, aunque la mayoría fueron civiles. Sliwinski atribuye al bombardeo un 17 % de los 240.000-310.000 muertos de la guerra civil (unos 40.000-53.000).</t>
        </is>
      </c>
      <c r="K9" s="66" t="inlineStr">
        <is>
          <t>por revisar</t>
        </is>
      </c>
      <c r="L9" s="66" t="inlineStr">
        <is>
          <t>KH</t>
        </is>
      </c>
      <c r="M9" s="8" t="n"/>
      <c r="N9" s="8" t="n"/>
    </row>
    <row r="10">
      <c r="A10" s="66" t="n">
        <v>56</v>
      </c>
      <c r="B10" s="61">
        <f>IFERROR(INDEX('Campañas'!$E:$E,MATCH(A10,'Campañas'!$A:$A,0)),"(id no existe)")</f>
        <v/>
      </c>
      <c r="C10" s="67" t="n">
        <v>13</v>
      </c>
      <c r="D10" s="67" t="n">
        <v>13</v>
      </c>
      <c r="E10" s="66" t="inlineStr">
        <is>
          <t>civiles</t>
        </is>
      </c>
      <c r="F10" s="66" t="inlineStr">
        <is>
          <t>sí</t>
        </is>
      </c>
      <c r="G10" s="2" t="inlineStr">
        <is>
          <t>13 civiles muertos por los ataques aéreos de la Fuerza Aérea india sobre Aizawl (marzo de 1966).</t>
        </is>
      </c>
      <c r="H10" s="66" t="inlineStr">
        <is>
          <t>Scroll.in (según J. V. Hluna)</t>
        </is>
      </c>
      <c r="I10" s="66" t="inlineStr">
        <is>
          <t>https://scroll.in/article/804555/50-years-ago-today-indira-gandhi-got-the-indian-air-force-to-bomb-its-own-people</t>
        </is>
      </c>
      <c r="J10" s="2" t="inlineStr">
        <is>
          <t>Hubo además unas 3 muertes en Hnahlan.</t>
        </is>
      </c>
      <c r="K10" s="66" t="inlineStr">
        <is>
          <t>verificado</t>
        </is>
      </c>
      <c r="L10" s="66" t="inlineStr">
        <is>
          <t>IN</t>
        </is>
      </c>
    </row>
    <row r="11">
      <c r="A11" s="66" t="n">
        <v>59</v>
      </c>
      <c r="B11" s="61">
        <f>IFERROR(INDEX('Campañas'!$E:$E,MATCH(A11,'Campañas'!$A:$A,0)),"(id no existe)")</f>
        <v/>
      </c>
      <c r="C11" s="67" t="n">
        <v>116</v>
      </c>
      <c r="D11" s="67" t="n">
        <v>136</v>
      </c>
      <c r="E11" s="66" t="inlineStr">
        <is>
          <t>civiles</t>
        </is>
      </c>
      <c r="F11" s="66" t="inlineStr">
        <is>
          <t>sí</t>
        </is>
      </c>
      <c r="G11" s="2" t="inlineStr">
        <is>
          <t>Unos 70-89 obreros muertos en la fábrica de Abu Zaabal (feb. 1970) y 46-47 niños en la escuela de Bahr el-Baqar (abr. 1970) por bombardeos israelíes en Egipto.</t>
        </is>
      </c>
      <c r="H11" s="66" t="inlineStr">
        <is>
          <t>Wikipedia (Operation Priha; Bahr El-Baqar primary school bombing)</t>
        </is>
      </c>
      <c r="I11" s="66" t="inlineStr">
        <is>
          <t>https://en.wikipedia.org/wiki/Operation_Priha</t>
        </is>
      </c>
      <c r="J11" s="2" t="inlineStr">
        <is>
          <t>Solo dos ataques documentados de la campaña de bombardeos en profundidad; el total de la guerra de desgaste es mayor pero sin cifra fiable.</t>
        </is>
      </c>
      <c r="K11" s="66" t="inlineStr">
        <is>
          <t>por revisar</t>
        </is>
      </c>
      <c r="L11" s="66" t="inlineStr">
        <is>
          <t>EG</t>
        </is>
      </c>
    </row>
    <row r="12">
      <c r="A12" s="66" t="n">
        <v>63</v>
      </c>
      <c r="B12" s="61">
        <f>IFERROR(INDEX('Campañas'!$E:$E,MATCH(A12,'Campañas'!$A:$A,0)),"(id no existe)")</f>
        <v/>
      </c>
      <c r="C12" s="67" t="n">
        <v>1</v>
      </c>
      <c r="D12" s="67" t="n">
        <v>1</v>
      </c>
      <c r="E12" s="66" t="inlineStr">
        <is>
          <t>civiles</t>
        </is>
      </c>
      <c r="F12" s="66" t="inlineStr">
        <is>
          <t>sí</t>
        </is>
      </c>
      <c r="G12" s="2" t="inlineStr">
        <is>
          <t>Una muerte civil documentada: la niña Jeannette Fuentealba, alcanzada por un proyectil de un Hawker Hunter el 11 de septiembre de 1973.</t>
        </is>
      </c>
      <c r="H12" s="66" t="inlineStr">
        <is>
          <t>El Comercio (Perú)</t>
        </is>
      </c>
      <c r="I12" s="66" t="inlineStr">
        <is>
          <t>https://elcomercio.pe/mundo/latinoamerica/bombardeo-a-la-moneda-los-otros-ataques-aereos-que-hubo-el-11-de-septiembre-de-1973-en-santiago-de-chile-y-el-caso-de-la-nina-que-fue-alcanzada-por-un-proyectil-salvador-allende-augusto-pinochet-jeannette-fuentealba-rodriguez-noticia/</t>
        </is>
      </c>
      <c r="J12" s="2" t="inlineStr">
        <is>
          <t>La Fuerza Aérea chilena sostuvo que no hubo bajas civiles; la muerte se atribuye según la familia. Las muertes dentro de La Moneda (incluido Allende) no se deben al bombardeo aéreo.</t>
        </is>
      </c>
      <c r="K12" s="66" t="inlineStr">
        <is>
          <t>verificado</t>
        </is>
      </c>
      <c r="L12" s="66" t="inlineStr">
        <is>
          <t>CL</t>
        </is>
      </c>
    </row>
    <row r="13">
      <c r="A13" s="66" t="n">
        <v>66</v>
      </c>
      <c r="B13" s="61">
        <f>IFERROR(INDEX('Campañas'!$E:$E,MATCH(A13,'Campañas'!$A:$A,0)),"(id no existe)")</f>
        <v/>
      </c>
      <c r="C13" s="67" t="n">
        <v>39</v>
      </c>
      <c r="D13" s="67" t="n">
        <v>39</v>
      </c>
      <c r="E13" s="66" t="inlineStr">
        <is>
          <t>civiles</t>
        </is>
      </c>
      <c r="F13" s="66" t="inlineStr">
        <is>
          <t>sí</t>
        </is>
      </c>
      <c r="G13" s="2" t="inlineStr">
        <is>
          <t>Al menos 39 saharauis muertos y más de 75 heridos en los bombardeos con napalm y fósforo de Um Dreiga (19-21 feb. 1976).</t>
        </is>
      </c>
      <c r="H13" s="66" t="inlineStr">
        <is>
          <t>Público</t>
        </is>
      </c>
      <c r="I13" s="66" t="inlineStr">
        <is>
          <t>https://www.publico.es/internacional/bombardeo-napalm-sobre-saharauis-huian-ocupacion-marroqui-sido-investigado.html</t>
        </is>
      </c>
      <c r="J13" s="2" t="inlineStr">
        <is>
          <t>Cifra mínima de un solo episodio; no cubre toda la guerra (1975-1991).</t>
        </is>
      </c>
      <c r="K13" s="66" t="inlineStr">
        <is>
          <t>verificado</t>
        </is>
      </c>
      <c r="L13" s="66" t="inlineStr">
        <is>
          <t>EH</t>
        </is>
      </c>
    </row>
    <row r="14">
      <c r="A14" s="66" t="n">
        <v>68</v>
      </c>
      <c r="B14" s="61">
        <f>IFERROR(INDEX('Campañas'!$E:$E,MATCH(A14,'Campañas'!$A:$A,0)),"(id no existe)")</f>
        <v/>
      </c>
      <c r="C14" s="67" t="n">
        <v>1000</v>
      </c>
      <c r="D14" s="67" t="n">
        <v>3000</v>
      </c>
      <c r="E14" s="66" t="inlineStr">
        <is>
          <t>total</t>
        </is>
      </c>
      <c r="F14" s="66" t="inlineStr">
        <is>
          <t>no</t>
        </is>
      </c>
      <c r="G14" s="2" t="inlineStr">
        <is>
          <t>Más de 1.000 y hasta 3.000 muertos en el ataque rodesio a los campos de Chimoio y Tembué (Mozambique, nov. 1977), entre ellos cientos de civiles.</t>
        </is>
      </c>
      <c r="H14" s="66" t="inlineStr">
        <is>
          <t>Wikipedia (Operation Dingo)</t>
        </is>
      </c>
      <c r="I14" s="66" t="inlineStr">
        <is>
          <t>https://en.wikipedia.org/wiki/Operation_Dingo</t>
        </is>
      </c>
      <c r="J14" s="2" t="inlineStr">
        <is>
          <t>El ataque combinó bombardeo aéreo y asalto paracaidista; no se separan las causas. La cifra de 1.200-3.000 es del gobierno rodesio (una parte). No cubre Lusaka ni otras incursiones.</t>
        </is>
      </c>
      <c r="K14" s="66" t="inlineStr">
        <is>
          <t>por revisar</t>
        </is>
      </c>
      <c r="L14" s="66" t="inlineStr">
        <is>
          <t>MZ</t>
        </is>
      </c>
    </row>
    <row r="15">
      <c r="A15" s="66" t="n">
        <v>71</v>
      </c>
      <c r="B15" s="61">
        <f>IFERROR(INDEX('Campañas'!$E:$E,MATCH(A15,'Campañas'!$A:$A,0)),"(id no existe)")</f>
        <v/>
      </c>
      <c r="C15" s="67" t="n">
        <v>582</v>
      </c>
      <c r="D15" s="67" t="n">
        <v>624</v>
      </c>
      <c r="E15" s="66" t="inlineStr">
        <is>
          <t>total</t>
        </is>
      </c>
      <c r="F15" s="66" t="inlineStr">
        <is>
          <t>no</t>
        </is>
      </c>
      <c r="G15" s="2" t="inlineStr">
        <is>
          <t>Entre 582 y 624 muertos en Cassinga (Angola, 4 mayo 1978), en su mayoría refugiados namibios, por el bombardeo sudafricano y el asalto paracaidista posterior.</t>
        </is>
      </c>
      <c r="H15" s="66" t="inlineStr">
        <is>
          <t>Wikipedia (Cassinga Massacre), con cifras de SWAPO y del gobierno angoleño</t>
        </is>
      </c>
      <c r="I15" s="66" t="inlineStr">
        <is>
          <t>https://en.wikipedia.org/wiki/Cassinga_Massacre</t>
        </is>
      </c>
      <c r="J15" s="2" t="inlineStr">
        <is>
          <t>El bombardeo inicial causó la mayoría de las muertes, pero las cifras no separan bombardeo y combate terrestre. Solo cubre Cassinga, no Maputo ni otros ataques.</t>
        </is>
      </c>
      <c r="K15" s="66" t="inlineStr">
        <is>
          <t>por revisar</t>
        </is>
      </c>
      <c r="L15" s="66" t="inlineStr">
        <is>
          <t>AO</t>
        </is>
      </c>
    </row>
    <row r="16">
      <c r="A16" s="66" t="n">
        <v>73</v>
      </c>
      <c r="B16" s="50">
        <f>IFERROR(INDEX('Campañas'!$E:$E,MATCH(A16,'Campañas'!$A:$A,0)),"(id no existe)")</f>
        <v/>
      </c>
      <c r="C16" s="67" t="n">
        <v>126</v>
      </c>
      <c r="D16" s="67" t="n">
        <v>190</v>
      </c>
      <c r="E16" s="66" t="inlineStr">
        <is>
          <t>total</t>
        </is>
      </c>
      <c r="F16" s="66" t="inlineStr">
        <is>
          <t>no</t>
        </is>
      </c>
      <c r="G16" s="2" t="inlineStr">
        <is>
          <t>Operación Rendición de Cuentas (jul. 1993): 118-140 civiles libaneses y entre 8 y 50 combatientes de Hezbolá muertos.</t>
        </is>
      </c>
      <c r="H16" s="66" t="inlineStr">
        <is>
          <t>Wikipedia (Operation Accountability)</t>
        </is>
      </c>
      <c r="I16" s="66" t="inlineStr">
        <is>
          <t>https://en.wikipedia.org/wiki/Operation_Accountability</t>
        </is>
      </c>
      <c r="J16" s="2" t="inlineStr">
        <is>
          <t>Las muertes se deben a bombardeos aéreos y a la artillería. En Uvas de la Ira (abr. 1996) murieron además 154 civiles y 13 combatientes de Hezbolá. Civiles: entre 118 y 140 civiles libaneses muertos en la Operación Rendición de Cuentas (julio de 1993) (Human Rights Watch y Amnistía Internacional, citados en Wikipedia https://en.wikipedia.org/wiki/Operation_Grapes_of_Wrath).</t>
        </is>
      </c>
      <c r="K16" s="66" t="inlineStr">
        <is>
          <t>por revisar</t>
        </is>
      </c>
      <c r="L16" s="66" t="inlineStr">
        <is>
          <t>LB</t>
        </is>
      </c>
      <c r="M16" s="8" t="n">
        <v>118</v>
      </c>
      <c r="N16" s="8" t="n">
        <v>140</v>
      </c>
    </row>
    <row r="17">
      <c r="A17" s="66" t="n">
        <v>74</v>
      </c>
      <c r="B17" s="61">
        <f>IFERROR(INDEX('Campañas'!$E:$E,MATCH(A17,'Campañas'!$A:$A,0)),"(id no existe)")</f>
        <v/>
      </c>
      <c r="C17" s="67" t="n">
        <v>876825</v>
      </c>
      <c r="D17" s="67" t="n">
        <v>1250000</v>
      </c>
      <c r="E17" s="66" t="inlineStr">
        <is>
          <t>total</t>
        </is>
      </c>
      <c r="F17" s="66" t="inlineStr">
        <is>
          <t>no</t>
        </is>
      </c>
      <c r="G17" s="2" t="inlineStr">
        <is>
          <t>Entre unas 880.000 y 1,25 millones de muertes afganas en la guerra soviética (1978-1987), la mayoría civiles.</t>
        </is>
      </c>
      <c r="H17" s="66" t="inlineStr">
        <is>
          <t>Khalidi (1991) y Sliwinski (1989), citados por Adam Tooze</t>
        </is>
      </c>
      <c r="I17" s="66" t="inlineStr">
        <is>
          <t>https://adamtooze.substack.com/p/adam-toozes-chartbook-30-back-to</t>
        </is>
      </c>
      <c r="J17" s="2" t="inlineStr">
        <is>
          <t>Es el total de la guerra, no solo de bombardeos. Según estos estudios, los bombardeos aéreos fueron la principal causa de muerte entre los civiles, pero no hay cifra solo de bombardeos.</t>
        </is>
      </c>
      <c r="K17" s="66" t="inlineStr">
        <is>
          <t>por revisar</t>
        </is>
      </c>
      <c r="L17" s="66" t="inlineStr">
        <is>
          <t>AF</t>
        </is>
      </c>
    </row>
    <row r="18">
      <c r="A18" s="66" t="n">
        <v>75</v>
      </c>
      <c r="B18" s="61">
        <f>IFERROR(INDEX('Campañas'!$E:$E,MATCH(A18,'Campañas'!$A:$A,0)),"(id no existe)")</f>
        <v/>
      </c>
      <c r="C18" s="67" t="n">
        <v>2312</v>
      </c>
      <c r="D18" s="67" t="n">
        <v>4700</v>
      </c>
      <c r="E18" s="66" t="inlineStr">
        <is>
          <t>civiles</t>
        </is>
      </c>
      <c r="F18" s="66" t="inlineStr">
        <is>
          <t>sí</t>
        </is>
      </c>
      <c r="G18" s="2" t="inlineStr">
        <is>
          <t>Entre 2.300 y 4.700 civiles iraníes muertos por los ataques iraquíes contra ciudades en la «guerra de las ciudades»: 2.312 solo por misiles (Khaji) y hasta 4.700 solo en febrero de 1984 (Farrokh).</t>
        </is>
      </c>
      <c r="H18" s="66" t="inlineStr">
        <is>
          <t>Khaji et al. (2010) y Farrokh (2011), citados en Wikipedia</t>
        </is>
      </c>
      <c r="I18" s="66" t="inlineStr">
        <is>
          <t>https://en.wikipedia.org/wiki/War_of_the_cities</t>
        </is>
      </c>
      <c r="J18" s="2" t="inlineStr">
        <is>
          <t>Solo víctimas iraníes; no incluye muertos iraquíes por misiles iraníes ni el ataque químico de Sardasht. Fuentes basadas en datos iraníes.</t>
        </is>
      </c>
      <c r="K18" s="66" t="inlineStr">
        <is>
          <t>por revisar</t>
        </is>
      </c>
      <c r="L18" s="66" t="inlineStr">
        <is>
          <t>IR</t>
        </is>
      </c>
    </row>
    <row r="19">
      <c r="A19" s="66" t="n">
        <v>77</v>
      </c>
      <c r="B19" s="61">
        <f>IFERROR(INDEX('Campañas'!$E:$E,MATCH(A19,'Campañas'!$A:$A,0)),"(id no existe)")</f>
        <v/>
      </c>
      <c r="C19" s="67" t="n">
        <v>11</v>
      </c>
      <c r="D19" s="67" t="n">
        <v>11</v>
      </c>
      <c r="E19" s="66" t="inlineStr">
        <is>
          <t>total</t>
        </is>
      </c>
      <c r="F19" s="66" t="inlineStr">
        <is>
          <t>sí</t>
        </is>
      </c>
      <c r="G19" s="2" t="inlineStr">
        <is>
          <t>11 muertos en el ataque israelí al reactor de Osirak (7 jun. 1981): 10 soldados iraquíes y un ingeniero francés.</t>
        </is>
      </c>
      <c r="H19" s="66" t="inlineStr">
        <is>
          <t>Wikipedia (Operation Opera)</t>
        </is>
      </c>
      <c r="I19" s="66" t="inlineStr">
        <is>
          <t>https://en.wikipedia.org/wiki/Operation_Opera</t>
        </is>
      </c>
      <c r="J19" s="2" t="inlineStr"/>
      <c r="K19" s="66" t="inlineStr">
        <is>
          <t>por revisar</t>
        </is>
      </c>
      <c r="L19" s="66" t="inlineStr">
        <is>
          <t>IQ</t>
        </is>
      </c>
    </row>
    <row r="20">
      <c r="A20" s="66" t="n">
        <v>79</v>
      </c>
      <c r="B20" s="61">
        <f>IFERROR(INDEX('Campañas'!$E:$E,MATCH(A20,'Campañas'!$A:$A,0)),"(id no existe)")</f>
        <v/>
      </c>
      <c r="C20" s="67" t="n">
        <v>3934</v>
      </c>
      <c r="D20" s="67" t="n">
        <v>3934</v>
      </c>
      <c r="E20" s="66" t="inlineStr">
        <is>
          <t>total</t>
        </is>
      </c>
      <c r="F20" s="66" t="inlineStr">
        <is>
          <t>no</t>
        </is>
      </c>
      <c r="G20" s="2" t="inlineStr">
        <is>
          <t>3.934 muertos en Beirut entre el 13 de junio y el 10 de agosto de 1982, según registros policiales.</t>
        </is>
      </c>
      <c r="H20" s="66" t="inlineStr">
        <is>
          <t>MERIP (1982)</t>
        </is>
      </c>
      <c r="I20" s="66" t="inlineStr">
        <is>
          <t>https://www.merip.org/1982/09/the-war-of-numbers/</t>
        </is>
      </c>
      <c r="J20" s="2" t="inlineStr">
        <is>
          <t>Incluye muertes por bombardeo aéreo, naval y de artillería durante el asedio; no se separan las causas.</t>
        </is>
      </c>
      <c r="K20" s="66" t="inlineStr">
        <is>
          <t>por revisar</t>
        </is>
      </c>
      <c r="L20" s="66" t="inlineStr">
        <is>
          <t>LB</t>
        </is>
      </c>
    </row>
    <row r="21">
      <c r="A21" s="66" t="n">
        <v>82</v>
      </c>
      <c r="B21" s="61">
        <f>IFERROR(INDEX('Campañas'!$E:$E,MATCH(A21,'Campañas'!$A:$A,0)),"(id no existe)")</f>
        <v/>
      </c>
      <c r="C21" s="67" t="n">
        <v>41</v>
      </c>
      <c r="D21" s="67" t="n">
        <v>71</v>
      </c>
      <c r="E21" s="66" t="inlineStr">
        <is>
          <t>total</t>
        </is>
      </c>
      <c r="F21" s="66" t="inlineStr">
        <is>
          <t>sí</t>
        </is>
      </c>
      <c r="G21" s="2" t="inlineStr">
        <is>
          <t>Entre 41 y 71 muertos en el bombardeo israelí de la sede de la OLP en Hammam Chott, Túnez (1 oct. 1985), palestinos y tunecinos.</t>
        </is>
      </c>
      <c r="H21" s="66" t="inlineStr">
        <is>
          <t>Wikipedia (Operation Wooden Leg)</t>
        </is>
      </c>
      <c r="I21" s="66" t="inlineStr">
        <is>
          <t>https://en.wikipedia.org/wiki/Operation_Wooden_Leg</t>
        </is>
      </c>
      <c r="J21" s="2" t="inlineStr">
        <is>
          <t>Las fuentes hospitalarias hablan de 47 muertos; otras llegan a 60-70 palestinos y 25 tunecinos.</t>
        </is>
      </c>
      <c r="K21" s="66" t="inlineStr">
        <is>
          <t>por revisar</t>
        </is>
      </c>
      <c r="L21" s="66" t="inlineStr">
        <is>
          <t>TN</t>
        </is>
      </c>
    </row>
    <row r="22">
      <c r="A22" s="66" t="n">
        <v>83</v>
      </c>
      <c r="B22" s="61">
        <f>IFERROR(INDEX('Campañas'!$E:$E,MATCH(A22,'Campañas'!$A:$A,0)),"(id no existe)")</f>
        <v/>
      </c>
      <c r="C22" s="67" t="n">
        <v>40</v>
      </c>
      <c r="D22" s="67" t="n">
        <v>60</v>
      </c>
      <c r="E22" s="66" t="inlineStr">
        <is>
          <t>total</t>
        </is>
      </c>
      <c r="F22" s="66" t="inlineStr">
        <is>
          <t>sí</t>
        </is>
      </c>
      <c r="G22" s="2" t="inlineStr">
        <is>
          <t>Entre 40 y 60 libios muertos en los bombardeos de EE. UU. sobre Trípoli y Bengasi (15 abr. 1986), entre ellos unos 15 civiles.</t>
        </is>
      </c>
      <c r="H22" s="66" t="inlineStr">
        <is>
          <t>Wikipedia (1986 United States bombing of Libya)</t>
        </is>
      </c>
      <c r="I22" s="66" t="inlineStr">
        <is>
          <t>https://en.wikipedia.org/wiki/1986_United_States_bombing_of_Libya</t>
        </is>
      </c>
      <c r="J22" s="2" t="inlineStr">
        <is>
          <t>Cifras procedentes en buena parte del gobierno libio; hay dudas sobre la muerte de la supuesta hija adoptiva de Gadafi.</t>
        </is>
      </c>
      <c r="K22" s="66" t="inlineStr">
        <is>
          <t>por revisar</t>
        </is>
      </c>
      <c r="L22" s="66" t="inlineStr">
        <is>
          <t>LY</t>
        </is>
      </c>
    </row>
    <row r="23">
      <c r="A23" s="66" t="n">
        <v>84</v>
      </c>
      <c r="B23" s="61">
        <f>IFERROR(INDEX('Campañas'!$E:$E,MATCH(A23,'Campañas'!$A:$A,0)),"(id no existe)")</f>
        <v/>
      </c>
      <c r="C23" s="67" t="n">
        <v>40000</v>
      </c>
      <c r="D23" s="67" t="n">
        <v>50000</v>
      </c>
      <c r="E23" s="66" t="inlineStr">
        <is>
          <t>civiles</t>
        </is>
      </c>
      <c r="F23" s="66" t="inlineStr">
        <is>
          <t>no</t>
        </is>
      </c>
      <c r="G23" s="2" t="inlineStr">
        <is>
          <t>Entre 40.000 y 50.000 muertos en la destrucción de Hargeisa (1988) por bombardeos aéreos y ataques terrestres del régimen de Siad Barre.</t>
        </is>
      </c>
      <c r="H23" s="66" t="inlineStr">
        <is>
          <t>The Nation; Jentleson citado en Wikipedia (Isaaq genocide)</t>
        </is>
      </c>
      <c r="I23" s="66" t="inlineStr">
        <is>
          <t>https://www.thenation.com/article/archive/in-the-valley-of-death-somalilands-forgotten-genocide/</t>
        </is>
      </c>
      <c r="J23" s="2" t="inlineStr">
        <is>
          <t>Mezcla bombardeo aéreo, artillería y matanzas en tierra; no hay cifra solo del bombardeo.</t>
        </is>
      </c>
      <c r="K23" s="66" t="inlineStr">
        <is>
          <t>por revisar</t>
        </is>
      </c>
      <c r="L23" s="66" t="inlineStr">
        <is>
          <t>SO</t>
        </is>
      </c>
    </row>
    <row r="24">
      <c r="A24" s="66" t="n">
        <v>85</v>
      </c>
      <c r="B24" s="50">
        <f>IFERROR(INDEX('Campañas'!$E:$E,MATCH(A24,'Campañas'!$A:$A,0)),"(id no existe)")</f>
        <v/>
      </c>
      <c r="C24" s="67" t="n">
        <v>516</v>
      </c>
      <c r="D24" s="67" t="n">
        <v>655</v>
      </c>
      <c r="E24" s="66" t="inlineStr">
        <is>
          <t>total</t>
        </is>
      </c>
      <c r="F24" s="66" t="inlineStr">
        <is>
          <t>no</t>
        </is>
      </c>
      <c r="G24" s="2" t="inlineStr">
        <is>
          <t>Entre 516 y 655 panameños muertos en la invasión: el Pentágono cuenta 202 civiles y 314 militares; la Iglesia católica panameña, 655.</t>
        </is>
      </c>
      <c r="H24" s="66" t="inlineStr">
        <is>
          <t>La Prensa (Panamá)</t>
        </is>
      </c>
      <c r="I24" s="66" t="inlineStr">
        <is>
          <t>https://www.prensa.com/historias/los-muertos-de-la-invasion/</t>
        </is>
      </c>
      <c r="J24" s="2" t="inlineStr">
        <is>
          <t>Son las muertes de toda la invasión, no solo de los bombardeos. Los 314 militares son la cifra oficial de EE. UU. La ONU estimó unos 500 civiles muertos. Cifra de combatientes de una de las partes. Civiles: Entre 202 (Pentágono) y unos 500 (ONU) civiles panameños muertos en la invasión de 1989. (Wikipedia (United States invasion of Panama) https://en.wikipedia.org/wiki/United_States_invasion_of_Panama).</t>
        </is>
      </c>
      <c r="K24" s="66" t="inlineStr">
        <is>
          <t>por revisar</t>
        </is>
      </c>
      <c r="L24" s="66" t="inlineStr">
        <is>
          <t>PA</t>
        </is>
      </c>
      <c r="M24" s="8" t="n">
        <v>202</v>
      </c>
      <c r="N24" s="8" t="n">
        <v>500</v>
      </c>
    </row>
    <row r="25">
      <c r="A25" s="66" t="n">
        <v>6</v>
      </c>
      <c r="B25" s="61">
        <f>IFERROR(INDEX('Campañas'!$E:$E,MATCH(A25,'Campañas'!$A:$A,0)),"(id no existe)")</f>
        <v/>
      </c>
      <c r="C25" s="67" t="n">
        <v>40</v>
      </c>
      <c r="D25" s="67" t="n">
        <v>300</v>
      </c>
      <c r="E25" s="66" t="inlineStr">
        <is>
          <t>total</t>
        </is>
      </c>
      <c r="F25" s="66" t="inlineStr">
        <is>
          <t>no</t>
        </is>
      </c>
      <c r="G25" s="2" t="inlineStr">
        <is>
          <t>entre 40 y 300 nicaragüenses muertos en la batalla de Ocotal (16 de julio de 1927), según las fuentes</t>
        </is>
      </c>
      <c r="H25" s="66" t="inlineStr">
        <is>
          <t>Wikipedia (Battle of Ocotal)</t>
        </is>
      </c>
      <c r="I25" s="66" t="inlineStr">
        <is>
          <t>https://en.wikipedia.org/wiki/Battle_of_Ocotal</t>
        </is>
      </c>
      <c r="J25" s="2" t="inlineStr">
        <is>
          <t>Cifra de toda la batalla (bombardeo en picado de los marines y fuego terrestre); se recogieron 56 cuerpos. No cubre el resto de la ocupación 1927–1932.</t>
        </is>
      </c>
      <c r="K25" s="66" t="inlineStr">
        <is>
          <t>por revisar</t>
        </is>
      </c>
      <c r="L25" s="66" t="inlineStr">
        <is>
          <t>NI</t>
        </is>
      </c>
    </row>
    <row r="26">
      <c r="A26" s="66" t="n">
        <v>7</v>
      </c>
      <c r="B26" s="61">
        <f>IFERROR(INDEX('Campañas'!$E:$E,MATCH(A26,'Campañas'!$A:$A,0)),"(id no existe)")</f>
        <v/>
      </c>
      <c r="C26" s="67" t="n">
        <v>10000</v>
      </c>
      <c r="D26" s="67" t="n">
        <v>10000</v>
      </c>
      <c r="E26" s="66" t="inlineStr">
        <is>
          <t>civiles</t>
        </is>
      </c>
      <c r="F26" s="66" t="inlineStr">
        <is>
          <t>no</t>
        </is>
      </c>
      <c r="G26" s="2" t="inlineStr">
        <is>
          <t>unos 10.000 civiles chinos muertos en el Incidente de Shanghái (enero–marzo de 1932)</t>
        </is>
      </c>
      <c r="H26" s="66" t="inlineStr">
        <is>
          <t>Wikipedia (January 28 incident)</t>
        </is>
      </c>
      <c r="I26" s="66" t="inlineStr">
        <is>
          <t>https://en.wikipedia.org/wiki/January_28_incident</t>
        </is>
      </c>
      <c r="J26" s="2" t="inlineStr">
        <is>
          <t>Estimación occidental de civiles muertos en todo el incidente, que incluyó bombardeo aéreo y naval y combates urbanos; no se separan las muertes por bombardeo.</t>
        </is>
      </c>
      <c r="K26" s="66" t="inlineStr">
        <is>
          <t>por revisar</t>
        </is>
      </c>
      <c r="L26" s="66" t="inlineStr">
        <is>
          <t>CN</t>
        </is>
      </c>
    </row>
    <row r="27">
      <c r="A27" s="66" t="n">
        <v>10</v>
      </c>
      <c r="B27" s="61">
        <f>IFERROR(INDEX('Campañas'!$E:$E,MATCH(A27,'Campañas'!$A:$A,0)),"(id no existe)")</f>
        <v/>
      </c>
      <c r="C27" s="67" t="n">
        <v>17800</v>
      </c>
      <c r="D27" s="67" t="n">
        <v>17800</v>
      </c>
      <c r="E27" s="66" t="inlineStr">
        <is>
          <t>civiles</t>
        </is>
      </c>
      <c r="F27" s="66" t="inlineStr">
        <is>
          <t>sí</t>
        </is>
      </c>
      <c r="G27" s="2" t="inlineStr">
        <is>
          <t>unas 17.800 mujeres y niños etíopes muertos por los bombardeos italianos (1935–1937), según el gobierno etíope</t>
        </is>
      </c>
      <c r="H27" s="66" t="inlineStr">
        <is>
          <t>Gobierno etíope, citado por A. J. Barker (1968) vía Wikipedia (Italian war crimes)</t>
        </is>
      </c>
      <c r="I27" s="66" t="inlineStr">
        <is>
          <t>https://en.wikipedia.org/wiki/Italian_war_crimes</t>
        </is>
      </c>
      <c r="J27" s="2" t="inlineStr">
        <is>
          <t>Cifra presentada por una de las partes (Etiopía) tras la guerra; solo cuenta mujeres y niños. No incluye los miles de soldados muertos por bombas y gas mostaza (p. ej. en el lago Ashenge), para los que no hay recuento.</t>
        </is>
      </c>
      <c r="K27" s="66" t="inlineStr">
        <is>
          <t>por revisar</t>
        </is>
      </c>
      <c r="L27" s="66" t="inlineStr">
        <is>
          <t>ET</t>
        </is>
      </c>
    </row>
    <row r="28">
      <c r="A28" s="66" t="n">
        <v>11</v>
      </c>
      <c r="B28" s="61">
        <f>IFERROR(INDEX('Campañas'!$E:$E,MATCH(A28,'Campañas'!$A:$A,0)),"(id no existe)")</f>
        <v/>
      </c>
      <c r="C28" s="67" t="n">
        <v>2900</v>
      </c>
      <c r="D28" s="67" t="n">
        <v>3300</v>
      </c>
      <c r="E28" s="66" t="inlineStr">
        <is>
          <t>civiles</t>
        </is>
      </c>
      <c r="F28" s="66" t="inlineStr">
        <is>
          <t>no</t>
        </is>
      </c>
      <c r="G28" s="2" t="inlineStr">
        <is>
          <t>al menos 2.900–3.300 muertos en los bombardeos de Madrid (1936–37), Barcelona, Alicante y Guernica; el total de la guerra fue mayor</t>
        </is>
      </c>
      <c r="H28" s="66" t="inlineStr">
        <is>
          <t>Wikipedia (Civilian casualties of strategic bombing), citando a Solé i Sabaté y Villarroya</t>
        </is>
      </c>
      <c r="I28" s="66" t="inlineStr">
        <is>
          <t>https://en.wikipedia.org/wiki/Civilian_casualties_of_strategic_bombing</t>
        </is>
      </c>
      <c r="J28" s="2" t="inlineStr">
        <is>
          <t>Suma parcial: Madrid 1.490 (incluye bombardeo aéreo y de artillería), Barcelona 1.000–1.300, Alicante 275–393, Guernica 153 (cifra discutida). No se halló un total fiable para toda España y ambos bandos.</t>
        </is>
      </c>
      <c r="K28" s="66" t="inlineStr">
        <is>
          <t>por revisar</t>
        </is>
      </c>
      <c r="L28" s="66" t="inlineStr">
        <is>
          <t>ES</t>
        </is>
      </c>
    </row>
    <row r="29">
      <c r="A29" s="66" t="n">
        <v>12</v>
      </c>
      <c r="B29" s="61">
        <f>IFERROR(INDEX('Campañas'!$E:$E,MATCH(A29,'Campañas'!$A:$A,0)),"(id no existe)")</f>
        <v/>
      </c>
      <c r="C29" s="67" t="n">
        <v>13806</v>
      </c>
      <c r="D29" s="67" t="n">
        <v>40000</v>
      </c>
      <c r="E29" s="66" t="inlineStr">
        <is>
          <t>total</t>
        </is>
      </c>
      <c r="F29" s="66" t="inlineStr">
        <is>
          <t>no</t>
        </is>
      </c>
      <c r="G29" s="2" t="inlineStr">
        <is>
          <t>entre 13.800 (cifra oficial turca) y unos 40.000 muertos en la masacre de Dersim (1937–1938)</t>
        </is>
      </c>
      <c r="H29" s="66" t="inlineStr">
        <is>
          <t>Wikipedia (Dersim massacre)</t>
        </is>
      </c>
      <c r="I29" s="66" t="inlineStr">
        <is>
          <t>https://en.wikipedia.org/wiki/Dersim_massacre</t>
        </is>
      </c>
      <c r="J29" s="2" t="inlineStr">
        <is>
          <t>Cifra de toda la masacre (operaciones terrestres, ejecuciones, deportaciones y bombardeos aéreos); no hay cifra separada del bombardeo.</t>
        </is>
      </c>
      <c r="K29" s="66" t="inlineStr">
        <is>
          <t>por revisar</t>
        </is>
      </c>
      <c r="L29" s="66" t="inlineStr">
        <is>
          <t>TR</t>
        </is>
      </c>
    </row>
    <row r="30">
      <c r="A30" s="66" t="n">
        <v>13</v>
      </c>
      <c r="B30" s="61">
        <f>IFERROR(INDEX('Campañas'!$E:$E,MATCH(A30,'Campañas'!$A:$A,0)),"(id no existe)")</f>
        <v/>
      </c>
      <c r="C30" s="67" t="n">
        <v>260000</v>
      </c>
      <c r="D30" s="67" t="n">
        <v>351000</v>
      </c>
      <c r="E30" s="66" t="inlineStr">
        <is>
          <t>civiles</t>
        </is>
      </c>
      <c r="F30" s="66" t="inlineStr">
        <is>
          <t>sí</t>
        </is>
      </c>
      <c r="G30" s="2" t="inlineStr">
        <is>
          <t>entre 260.000 y 351.000 civiles chinos muertos por los bombardeos japoneses (1937–1945); más de 10.000 solo en Chongqing</t>
        </is>
      </c>
      <c r="H30" s="66" t="inlineStr">
        <is>
          <t>Wikipedia (Strategic bombing during World War II), con cifras nacionalistas chinas</t>
        </is>
      </c>
      <c r="I30" s="66" t="inlineStr">
        <is>
          <t>https://en.wikipedia.org/wiki/Strategic_bombing_during_World_War_II</t>
        </is>
      </c>
      <c r="J30" s="2" t="inlineStr">
        <is>
          <t>Las cifras proceden sobre todo de recuentos del gobierno nacionalista chino (p. ej. 335.934 muertos en ataques aéreos), es decir, de una de las partes. No incluye el bombardeo soviético de Taipéi (1938).</t>
        </is>
      </c>
      <c r="K30" s="66" t="inlineStr">
        <is>
          <t>por revisar</t>
        </is>
      </c>
      <c r="L30" s="66" t="inlineStr">
        <is>
          <t>CN</t>
        </is>
      </c>
    </row>
    <row r="31">
      <c r="A31" s="66" t="n">
        <v>14</v>
      </c>
      <c r="B31" s="61">
        <f>IFERROR(INDEX('Campañas'!$E:$E,MATCH(A31,'Campañas'!$A:$A,0)),"(id no existe)")</f>
        <v/>
      </c>
      <c r="C31" s="67" t="n">
        <v>2627</v>
      </c>
      <c r="D31" s="67" t="n">
        <v>7700</v>
      </c>
      <c r="E31" s="66" t="inlineStr">
        <is>
          <t>civiles</t>
        </is>
      </c>
      <c r="F31" s="66" t="inlineStr">
        <is>
          <t>sí</t>
        </is>
      </c>
      <c r="G31" s="2" t="inlineStr">
        <is>
          <t>entre unos 2.600 y 7.700 civiles muertos por los bombardeos alemanes de Varsovia (2.500–7.000) y Wieluń (127 confirmados, «varios cientos» según la investigación de 2004) en 1939</t>
        </is>
      </c>
      <c r="H31" s="66" t="inlineStr">
        <is>
          <t>Wikipedia (Strategic bombing during World War II; Civilian casualties of strategic bombing)</t>
        </is>
      </c>
      <c r="I31" s="66" t="inlineStr">
        <is>
          <t>https://en.wikipedia.org/wiki/Strategic_bombing_during_World_War_II</t>
        </is>
      </c>
      <c r="J31" s="2" t="inlineStr">
        <is>
          <t>Suma parcial de dos ciudades. Para Wieluń circulan cifras de 1.200 o más, pero corresponden a todo el distrito; solo 127 víctimas están confirmadas (https://en.wikipedia.org/wiki/Bombing_of_Wieluń). Unos 18.000 civiles murieron en todo el sitio de Varsovia y hasta 50.000 en la campaña de 1939, pero esas cifras incluyen artillería y combates.</t>
        </is>
      </c>
      <c r="K31" s="66" t="inlineStr">
        <is>
          <t>por revisar</t>
        </is>
      </c>
      <c r="L31" s="66" t="inlineStr">
        <is>
          <t>PL</t>
        </is>
      </c>
    </row>
    <row r="32">
      <c r="A32" s="66" t="n">
        <v>15</v>
      </c>
      <c r="B32" s="61">
        <f>IFERROR(INDEX('Campañas'!$E:$E,MATCH(A32,'Campañas'!$A:$A,0)),"(id no existe)")</f>
        <v/>
      </c>
      <c r="C32" s="67" t="n">
        <v>950</v>
      </c>
      <c r="D32" s="67" t="n">
        <v>950</v>
      </c>
      <c r="E32" s="66" t="inlineStr">
        <is>
          <t>civiles</t>
        </is>
      </c>
      <c r="F32" s="66" t="inlineStr">
        <is>
          <t>sí</t>
        </is>
      </c>
      <c r="G32" s="2" t="inlineStr">
        <is>
          <t>unos 950 civiles finlandeses muertos por los bombardeos soviéticos en la Guerra de Invierno (1939–1940)</t>
        </is>
      </c>
      <c r="H32" s="66" t="inlineStr">
        <is>
          <t>Yle</t>
        </is>
      </c>
      <c r="I32" s="66" t="inlineStr">
        <is>
          <t>https://yle.fi/a/3-5496978</t>
        </is>
      </c>
      <c r="J32" s="2" t="inlineStr">
        <is>
          <t>Solo la Guerra de Invierno; no se halló total nacional para la Guerra de Continuación (1941–1944), en la que murieron varios cientos más, sobre todo en los grandes ataques a Helsinki de 1944.</t>
        </is>
      </c>
      <c r="K32" s="66" t="inlineStr">
        <is>
          <t>verificado</t>
        </is>
      </c>
      <c r="L32" s="66" t="inlineStr">
        <is>
          <t>FI</t>
        </is>
      </c>
    </row>
    <row r="33">
      <c r="A33" s="66" t="n">
        <v>16</v>
      </c>
      <c r="B33" s="50">
        <f>IFERROR(INDEX('Campañas'!$E:$E,MATCH(A33,'Campañas'!$A:$A,0)),"(id no existe)")</f>
        <v/>
      </c>
      <c r="C33" s="67" t="n">
        <v>1150</v>
      </c>
      <c r="D33" s="67" t="n">
        <v>1150</v>
      </c>
      <c r="E33" s="66" t="inlineStr">
        <is>
          <t>total</t>
        </is>
      </c>
      <c r="F33" s="66" t="inlineStr">
        <is>
          <t>no</t>
        </is>
      </c>
      <c r="G33" s="2" t="inlineStr">
        <is>
          <t>al menos 1.150 muertos en Róterdam entre el 10 y el 14 de mayo de 1940, según la lista oficial publicada en 2022. En el bombardeo del 14 de mayo murieron 711 personas. La lista incluye 210 soldados neerlandeses y 125 alemanes caídos en los cinco días de combates.</t>
        </is>
      </c>
      <c r="H33" s="66" t="inlineStr">
        <is>
          <t>DutchNews.nl (lista oficial del archivo municipal de Róterdam, 2022)</t>
        </is>
      </c>
      <c r="I33" s="66" t="inlineStr">
        <is>
          <t>https://www.dutchnews.nl/2022/04/first-official-list-of-victims-of-rotterdam-bombing-published-after-82-years/</t>
        </is>
      </c>
      <c r="J33" s="2" t="inlineStr">
        <is>
          <t>La lista mezcla muertos por bombardeos con los de los combates terrestres. Solo cubre Róterdam; para todos los Países Bajos, Wikipedia da 1.250–1.350 muertos (militares y civiles) entre el 10 y el 15 de mayo. Civiles: 711 muertos en el bombardeo alemán de Róterdam (14 de mayo de 1940) (Wikipedia (German bombing of Rotterdam), citando a DutchNews.nl https://en.wikipedia.org/wiki/German_bombing_of_Rotterdam).</t>
        </is>
      </c>
      <c r="K33" s="66" t="inlineStr">
        <is>
          <t>verificado</t>
        </is>
      </c>
      <c r="L33" s="66" t="inlineStr">
        <is>
          <t>NL</t>
        </is>
      </c>
      <c r="M33" s="8" t="n">
        <v>711</v>
      </c>
      <c r="N33" s="8" t="n">
        <v>711</v>
      </c>
    </row>
    <row r="34">
      <c r="A34" s="66" t="n">
        <v>18</v>
      </c>
      <c r="B34" s="61">
        <f>IFERROR(INDEX('Campañas'!$E:$E,MATCH(A34,'Campañas'!$A:$A,0)),"(id no existe)")</f>
        <v/>
      </c>
      <c r="C34" s="67" t="n">
        <v>43500</v>
      </c>
      <c r="D34" s="67" t="n">
        <v>43500</v>
      </c>
      <c r="E34" s="66" t="inlineStr">
        <is>
          <t>civiles</t>
        </is>
      </c>
      <c r="F34" s="66" t="inlineStr">
        <is>
          <t>sí</t>
        </is>
      </c>
      <c r="G34" s="2" t="inlineStr">
        <is>
          <t>más de 43.500 civiles muertos en Gran Bretaña durante el Blitz (septiembre de 1940–mayo de 1941)</t>
        </is>
      </c>
      <c r="H34" s="66" t="inlineStr">
        <is>
          <t>Imperial War Museums</t>
        </is>
      </c>
      <c r="I34" s="66" t="inlineStr">
        <is>
          <t>https://www.iwm.org.uk/history/second-world-war/blitz/blitz-around-britain</t>
        </is>
      </c>
      <c r="J34" s="2" t="inlineStr">
        <is>
          <t>Unos 60.000 civiles británicos murieron por bombardeos en toda la guerra.</t>
        </is>
      </c>
      <c r="K34" s="66" t="inlineStr">
        <is>
          <t>verificado</t>
        </is>
      </c>
      <c r="L34" s="66" t="inlineStr">
        <is>
          <t>GB</t>
        </is>
      </c>
    </row>
    <row r="35">
      <c r="A35" s="66" t="n">
        <v>19</v>
      </c>
      <c r="B35" s="61">
        <f>IFERROR(INDEX('Campañas'!$E:$E,MATCH(A35,'Campañas'!$A:$A,0)),"(id no existe)")</f>
        <v/>
      </c>
      <c r="C35" s="67" t="n">
        <v>224</v>
      </c>
      <c r="D35" s="67" t="n">
        <v>236</v>
      </c>
      <c r="E35" s="66" t="inlineStr">
        <is>
          <t>civiles</t>
        </is>
      </c>
      <c r="F35" s="66" t="inlineStr">
        <is>
          <t>sí</t>
        </is>
      </c>
      <c r="G35" s="2" t="inlineStr">
        <is>
          <t>entre 224 y 236 muertos en los bombardeos del Eje sobre Palestina (1940–1942)</t>
        </is>
      </c>
      <c r="H35" s="66" t="inlineStr">
        <is>
          <t>Wikipedia (Italian bombing of Mandatory Palestine in World War II)</t>
        </is>
      </c>
      <c r="I35" s="66" t="inlineStr">
        <is>
          <t>https://en.wikipedia.org/wiki/Italian_bombing_of_Mandatory_Palestine_in_World_War_II</t>
        </is>
      </c>
      <c r="J35" s="2" t="inlineStr">
        <is>
          <t>Solo Palestina (Tel Aviv, Haifa); no se halló cifra para Alejandría y el resto de Egipto, Baréin o Arabia Saudí.</t>
        </is>
      </c>
      <c r="K35" s="66" t="inlineStr">
        <is>
          <t>por revisar</t>
        </is>
      </c>
      <c r="L35" s="66" t="inlineStr">
        <is>
          <t>IL</t>
        </is>
      </c>
    </row>
    <row r="36">
      <c r="A36" s="66" t="n">
        <v>20</v>
      </c>
      <c r="B36" s="50">
        <f>IFERROR(INDEX('Campañas'!$E:$E,MATCH(A36,'Campañas'!$A:$A,0)),"(id no existe)")</f>
        <v/>
      </c>
      <c r="C36" s="67" t="n">
        <v>9081</v>
      </c>
      <c r="D36" s="67" t="n">
        <v>9081</v>
      </c>
      <c r="E36" s="66" t="inlineStr">
        <is>
          <t>total</t>
        </is>
      </c>
      <c r="F36" s="66" t="inlineStr">
        <is>
          <t>no</t>
        </is>
      </c>
      <c r="G36" s="2" t="inlineStr">
        <is>
          <t>más de 9.000 muertos: 1.581 civiles malteses muertos por acción enemiga y unos 7.500 militares y marinos mercantes muertos en operaciones de Malta (1940–1942)</t>
        </is>
      </c>
      <c r="H36" s="66" t="inlineStr">
        <is>
          <t>Commonwealth War Graves Commission</t>
        </is>
      </c>
      <c r="I36" s="66" t="inlineStr">
        <is>
          <t>https://www.cwgc.org/visit-us/visit-malta/</t>
        </is>
      </c>
      <c r="J36" s="2" t="inlineStr">
        <is>
          <t>Los 7.500 militares y marinos incluyen las bajas de los convoyes y de otras operaciones en el mar, no solo las de los bombardeos sobre la isla. El total es la suma de las dos cifras de la CWGC. Civiles: entre 1.300 y 1.600 civiles malteses muertos por los bombardeos del Eje (1940–1942) (Commonwealth War Graves Commission; Wikipedia (Siege of Malta) https://www.cwgc.org/visit-us/visit-malta/).</t>
        </is>
      </c>
      <c r="K36" s="66" t="inlineStr">
        <is>
          <t>verificado</t>
        </is>
      </c>
      <c r="L36" s="66" t="inlineStr">
        <is>
          <t>MT</t>
        </is>
      </c>
      <c r="M36" s="8" t="n">
        <v>1300</v>
      </c>
      <c r="N36" s="8" t="n">
        <v>1581</v>
      </c>
    </row>
    <row r="37">
      <c r="A37" s="66" t="n">
        <v>21</v>
      </c>
      <c r="B37" s="50">
        <f>IFERROR(INDEX('Campañas'!$E:$E,MATCH(A37,'Campañas'!$A:$A,0)),"(id no existe)")</f>
        <v/>
      </c>
      <c r="C37" s="67" t="n">
        <v>353000</v>
      </c>
      <c r="D37" s="67" t="n">
        <v>635000</v>
      </c>
      <c r="E37" s="66" t="inlineStr">
        <is>
          <t>total</t>
        </is>
      </c>
      <c r="F37" s="66" t="inlineStr">
        <is>
          <t>sí</t>
        </is>
      </c>
      <c r="G37" s="2" t="inlineStr">
        <is>
          <t>entre 353.000 (R. Overy, 2014) y 635.000 (Statistisches Bundesamt, 1956) muertos por los bombardeos aliados. Desglose oficial de 1956: 410.000 civiles alemanes, 32.000 extranjeros y prisioneros de guerra, 23.000 militares y policías, 128.000 refugiados muertos en ataques aéreos en el frente oriental y unos 42.000 en Austria y otros territorios.</t>
        </is>
      </c>
      <c r="H37" s="66" t="inlineStr">
        <is>
          <t>Statistisches Bundesamt (1956) y R. Overy, The Bombers and the Bombed (2014), vía Wikipedia</t>
        </is>
      </c>
      <c r="I37" s="66" t="inlineStr">
        <is>
          <t>https://en.wikipedia.org/wiki/German_casualties_in_World_War_II</t>
        </is>
      </c>
      <c r="J37" s="2" t="inlineStr">
        <is>
          <t>Overy considera inflada la cifra oficial. Los 128.000 refugiados muertos en el este incluyen víctimas de la aviación soviética. Los combatientes son una parte pequeña del total (unos 23.000). Civiles: entre 300.000 y 600.000 civiles muertos en Alemania por los bombardeos aliados (1940–1945) (US Strategic Bombing Survey; Baldoli y Knapp https://www.anesi.com/ussbs02.htm).</t>
        </is>
      </c>
      <c r="K37" s="66" t="inlineStr">
        <is>
          <t>por revisar</t>
        </is>
      </c>
      <c r="L37" s="66" t="inlineStr">
        <is>
          <t>DE</t>
        </is>
      </c>
      <c r="M37" s="8" t="n">
        <v>300000</v>
      </c>
      <c r="N37" s="8" t="n">
        <v>600000</v>
      </c>
    </row>
    <row r="38">
      <c r="A38" s="66" t="n">
        <v>22</v>
      </c>
      <c r="B38" s="50">
        <f>IFERROR(INDEX('Campañas'!$E:$E,MATCH(A38,'Campañas'!$A:$A,0)),"(id no existe)")</f>
        <v/>
      </c>
      <c r="C38" s="67" t="n">
        <v>65000</v>
      </c>
      <c r="D38" s="67" t="n">
        <v>105000</v>
      </c>
      <c r="E38" s="66" t="inlineStr">
        <is>
          <t>total</t>
        </is>
      </c>
      <c r="F38" s="66" t="inlineStr">
        <is>
          <t>sí</t>
        </is>
      </c>
      <c r="G38" s="2" t="inlineStr">
        <is>
          <t>entre 65.000 y 105.000 muertos: de 60.000 a 100.000 civiles y unos 5.000 soldados</t>
        </is>
      </c>
      <c r="H38" s="66" t="inlineStr">
        <is>
          <t>M. Gioannini y G. Massobrio, Bombardate l'Italia (p. 491), vía Wikipedia</t>
        </is>
      </c>
      <c r="I38" s="66" t="inlineStr">
        <is>
          <t>https://en.wikipedia.org/wiki/Strategic_bombing_during_World_War_II</t>
        </is>
      </c>
      <c r="J38" s="2" t="inlineStr">
        <is>
          <t>Civiles: entre 60.000 y 100.000 civiles italianos muertos por los bombardeos aliados (1940–1945) (Cornell Chronicle (M. Evangelista); Wikipedia (Strategic bombing during World War II) https://news.cornell.edu/stories/2023/01/bombing-among-friends-historian-probes-allied-raids-italy).</t>
        </is>
      </c>
      <c r="K38" s="66" t="inlineStr">
        <is>
          <t>por revisar</t>
        </is>
      </c>
      <c r="L38" s="66" t="inlineStr">
        <is>
          <t>IT</t>
        </is>
      </c>
      <c r="M38" s="8" t="n">
        <v>60000</v>
      </c>
      <c r="N38" s="8" t="n">
        <v>100000</v>
      </c>
    </row>
    <row r="39">
      <c r="A39" s="66" t="n">
        <v>23</v>
      </c>
      <c r="B39" s="61">
        <f>IFERROR(INDEX('Campañas'!$E:$E,MATCH(A39,'Campañas'!$A:$A,0)),"(id no existe)")</f>
        <v/>
      </c>
      <c r="C39" s="67" t="n">
        <v>1500</v>
      </c>
      <c r="D39" s="67" t="n">
        <v>4000</v>
      </c>
      <c r="E39" s="66" t="inlineStr">
        <is>
          <t>civiles</t>
        </is>
      </c>
      <c r="F39" s="66" t="inlineStr">
        <is>
          <t>sí</t>
        </is>
      </c>
      <c r="G39" s="2" t="inlineStr">
        <is>
          <t>entre 1.500 y 4.000 muertos en el bombardeo alemán de Belgrado (6–7 de abril de 1941)</t>
        </is>
      </c>
      <c r="H39" s="66" t="inlineStr">
        <is>
          <t>Wikipedia (German bombing of Belgrade), citando a J. Tomasevich</t>
        </is>
      </c>
      <c r="I39" s="66" t="inlineStr">
        <is>
          <t>https://en.wikipedia.org/wiki/German_bombing_of_Belgrade</t>
        </is>
      </c>
      <c r="J39" s="2" t="inlineStr">
        <is>
          <t>La cifra oficial fue 2.271 y Tomasevich estima 3.000–4.000; la prensa de la época y la propaganda yugoslava dieron 12.000–17.000, cifras hoy consideradas exageradas.</t>
        </is>
      </c>
      <c r="K39" s="66" t="inlineStr">
        <is>
          <t>por revisar</t>
        </is>
      </c>
      <c r="L39" s="66" t="inlineStr">
        <is>
          <t>RS</t>
        </is>
      </c>
    </row>
    <row r="40">
      <c r="A40" s="66" t="n">
        <v>24</v>
      </c>
      <c r="B40" s="61">
        <f>IFERROR(INDEX('Campañas'!$E:$E,MATCH(A40,'Campañas'!$A:$A,0)),"(id no existe)")</f>
        <v/>
      </c>
      <c r="C40" s="67" t="n">
        <v>51526</v>
      </c>
      <c r="D40" s="67" t="n">
        <v>500000</v>
      </c>
      <c r="E40" s="66" t="inlineStr">
        <is>
          <t>civiles</t>
        </is>
      </c>
      <c r="F40" s="66" t="inlineStr">
        <is>
          <t>sí</t>
        </is>
      </c>
      <c r="G40" s="2" t="inlineStr">
        <is>
          <t>entre unos 51.500 y 500.000 civiles soviéticos muertos por los bombardeos alemanes (1941–1945), según la fuente</t>
        </is>
      </c>
      <c r="H40" s="66" t="inlineStr">
        <is>
          <t>R. Overy, The Bombing War (reseña en Times Higher Education); Wikipedia</t>
        </is>
      </c>
      <c r="I40" s="66" t="inlineStr">
        <is>
          <t>https://www.timeshighereducation.com/books/the-bombing-war-europe-1939-1945-by-richard-overy/2007343.article</t>
        </is>
      </c>
      <c r="J40" s="2" t="inlineStr">
        <is>
          <t>Enorme discrepancia: Overy, con registros soviéticos, da unos 51.000; otras estimaciones llegan a 500.000. La cifra de 40.000 muertos en Stalingrado el 23 de agosto de 1942 está muy discutida (Overy, con registros soviéticos, cuenta 3.931 muertos entre julio y octubre de 1942).</t>
        </is>
      </c>
      <c r="K40" s="66" t="inlineStr">
        <is>
          <t>por revisar</t>
        </is>
      </c>
      <c r="L40" s="66" t="inlineStr">
        <is>
          <t>RU, UA, BY, LT, LV, EE</t>
        </is>
      </c>
    </row>
    <row r="41">
      <c r="A41" s="66" t="n">
        <v>25</v>
      </c>
      <c r="B41" s="61">
        <f>IFERROR(INDEX('Campañas'!$E:$E,MATCH(A41,'Campañas'!$A:$A,0)),"(id no existe)")</f>
        <v/>
      </c>
      <c r="C41" s="67" t="n">
        <v>3700</v>
      </c>
      <c r="D41" s="67" t="n">
        <v>4700</v>
      </c>
      <c r="E41" s="66" t="inlineStr">
        <is>
          <t>total</t>
        </is>
      </c>
      <c r="F41" s="66" t="inlineStr">
        <is>
          <t>sí</t>
        </is>
      </c>
      <c r="G41" s="2" t="inlineStr">
        <is>
          <t>al menos 3.700–4.700 muertos en los principales ataques aéreos japoneses documentados: Pearl Harbor, Darwin, Rangún y Colombo (1941–1942)</t>
        </is>
      </c>
      <c r="H41" s="66" t="inlineStr">
        <is>
          <t>Britannica; National Archives of Australia; Wikipedia (Bombing of Rangoon; Air raid on Ceylon)</t>
        </is>
      </c>
      <c r="I41" s="66" t="inlineStr">
        <is>
          <t>https://en.wikipedia.org/wiki/Bombing_of_Rangoon_in_World_War_II</t>
        </is>
      </c>
      <c r="J41" s="2" t="inlineStr">
        <is>
          <t>Suma parcial: Pearl Harbor 2.404 (casi todos militares, 68 civiles), Darwin 236, Rangún 1.000–2.000 civiles, Colombo unos 97. Faltan Manila, Singapur, Hong Kong, Calcuta y otros, sin total fiable; el total real es mayor.</t>
        </is>
      </c>
      <c r="K41" s="66" t="inlineStr">
        <is>
          <t>por revisar</t>
        </is>
      </c>
      <c r="L41" s="66" t="inlineStr">
        <is>
          <t>US, AU, MM, LK</t>
        </is>
      </c>
    </row>
    <row r="42">
      <c r="A42" s="66" t="n">
        <v>26</v>
      </c>
      <c r="B42" s="61">
        <f>IFERROR(INDEX('Campañas'!$E:$E,MATCH(A42,'Campañas'!$A:$A,0)),"(id no existe)")</f>
        <v/>
      </c>
      <c r="C42" s="67" t="n">
        <v>70000</v>
      </c>
      <c r="D42" s="67" t="n">
        <v>79000</v>
      </c>
      <c r="E42" s="66" t="inlineStr">
        <is>
          <t>civiles</t>
        </is>
      </c>
      <c r="F42" s="66" t="inlineStr">
        <is>
          <t>sí</t>
        </is>
      </c>
      <c r="G42" s="2" t="inlineStr">
        <is>
          <t>al menos 70.000–79.000 civiles muertos por los bombardeos aliados en Francia (60.000–69.000) y Países Bajos (unos 10.000), 1940–1945</t>
        </is>
      </c>
      <c r="H42" s="66" t="inlineStr">
        <is>
          <t>Legion Magazine (Dodd y Knapp); NIOD, vía Wikipedia</t>
        </is>
      </c>
      <c r="I42" s="66" t="inlineStr">
        <is>
          <t>https://legionmagazine.com/allied-bombing-of-europes-villages-and-towns-leaves-complicated-legacy/</t>
        </is>
      </c>
      <c r="J42" s="2" t="inlineStr">
        <is>
          <t>Suma parcial: no se halló total fiable para Bélgica (miles de muertos), Noruega, Dinamarca, Checoslovaquia y Polonia.</t>
        </is>
      </c>
      <c r="K42" s="66" t="inlineStr">
        <is>
          <t>verificado</t>
        </is>
      </c>
      <c r="L42" s="66" t="inlineStr">
        <is>
          <t>FR, NL</t>
        </is>
      </c>
    </row>
    <row r="43">
      <c r="A43" s="66" t="n">
        <v>27</v>
      </c>
      <c r="B43" s="61">
        <f>IFERROR(INDEX('Campañas'!$E:$E,MATCH(A43,'Campañas'!$A:$A,0)),"(id no existe)")</f>
        <v/>
      </c>
      <c r="C43" s="67" t="n">
        <v>48000</v>
      </c>
      <c r="D43" s="67" t="n">
        <v>59000</v>
      </c>
      <c r="E43" s="66" t="inlineStr">
        <is>
          <t>civiles</t>
        </is>
      </c>
      <c r="F43" s="66" t="inlineStr">
        <is>
          <t>sí</t>
        </is>
      </c>
      <c r="G43" s="2" t="inlineStr">
        <is>
          <t>unos 48.000–59.000 muertos por los bombardeos aliados en Hungría (19.000–30.000), Austria (unos 20.000), Rumanía (7.700) y Bulgaria (1.400), 1941–1945</t>
        </is>
      </c>
      <c r="H43" s="66" t="inlineStr">
        <is>
          <t>Wikipedia (Strategic bombing during World War II; Bombing of Vienna)</t>
        </is>
      </c>
      <c r="I43" s="66" t="inlineStr">
        <is>
          <t>https://en.wikipedia.org/wiki/Strategic_bombing_during_World_War_II</t>
        </is>
      </c>
      <c r="J43" s="2" t="inlineStr">
        <is>
          <t>Suma de cifras nacionales de Wikipedia; la de Austria (más de 20.000) es aproximada. La cifra de Hungría incluye también bombardeos soviéticos. Falta Eslovaquia.</t>
        </is>
      </c>
      <c r="K43" s="66" t="inlineStr">
        <is>
          <t>por revisar</t>
        </is>
      </c>
      <c r="L43" s="66" t="inlineStr">
        <is>
          <t>HU, AT, RO, BG</t>
        </is>
      </c>
    </row>
    <row r="44">
      <c r="A44" s="66" t="n">
        <v>28</v>
      </c>
      <c r="B44" s="61">
        <f>IFERROR(INDEX('Campañas'!$E:$E,MATCH(A44,'Campañas'!$A:$A,0)),"(id no existe)")</f>
        <v/>
      </c>
      <c r="C44" s="67" t="n">
        <v>8711</v>
      </c>
      <c r="D44" s="67" t="n">
        <v>8711</v>
      </c>
      <c r="E44" s="66" t="inlineStr">
        <is>
          <t>total</t>
        </is>
      </c>
      <c r="F44" s="66" t="inlineStr">
        <is>
          <t>sí</t>
        </is>
      </c>
      <c r="G44" s="2" t="inlineStr">
        <is>
          <t>al menos 8.700 muertos solo en Tailandia por los bombardeos aliados (1942–1945)</t>
        </is>
      </c>
      <c r="H44" s="66" t="inlineStr">
        <is>
          <t>Wikipedia (Bombing of South-East Asia, 1944–45), citando un informe tailandés de 1945</t>
        </is>
      </c>
      <c r="I44" s="66" t="inlineStr">
        <is>
          <t>https://en.wikipedia.org/wiki/Bombing_of_South-East_Asia_(1944%E2%80%9345)</t>
        </is>
      </c>
      <c r="J44" s="2" t="inlineStr">
        <is>
          <t>Solo Tailandia. Hubo cientos de muertos más en Saigón y otras ciudades, y en Taiwán, Birmania, Filipinas, etc., sin total fiable.</t>
        </is>
      </c>
      <c r="K44" s="66" t="inlineStr">
        <is>
          <t>por revisar</t>
        </is>
      </c>
      <c r="L44" s="66" t="inlineStr">
        <is>
          <t>TH</t>
        </is>
      </c>
    </row>
    <row r="45">
      <c r="A45" s="66" t="n">
        <v>29</v>
      </c>
      <c r="B45" s="61">
        <f>IFERROR(INDEX('Campañas'!$E:$E,MATCH(A45,'Campañas'!$A:$A,0)),"(id no existe)")</f>
        <v/>
      </c>
      <c r="C45" s="67" t="n">
        <v>14000</v>
      </c>
      <c r="D45" s="67" t="n">
        <v>18000</v>
      </c>
      <c r="E45" s="66" t="inlineStr">
        <is>
          <t>total</t>
        </is>
      </c>
      <c r="F45" s="66" t="inlineStr">
        <is>
          <t>sí</t>
        </is>
      </c>
      <c r="G45" s="2" t="inlineStr">
        <is>
          <t>entre 14.000 y 18.000 muertos por los cohetes V-1 y V-2 (1944–1945), sobre todo civiles en Londres y Amberes</t>
        </is>
      </c>
      <c r="H45" s="66" t="inlineStr">
        <is>
          <t>Imperial War Museums; Wikipedia (V-weapons), citando un informe del SHAEF</t>
        </is>
      </c>
      <c r="I45" s="66" t="inlineStr">
        <is>
          <t>https://www.iwm.org.uk/history/the-terrifying-german-revenge-weapons-of-the-second-world-war</t>
        </is>
      </c>
      <c r="J45" s="2" t="inlineStr">
        <is>
          <t>Gran Bretaña: unos 8.900 civiles; Bélgica: unos 5.000 (SHAEF), sobre todo en Amberes y Lieja; Wikipedia da unos 18.000 en total.</t>
        </is>
      </c>
      <c r="K45" s="66" t="inlineStr">
        <is>
          <t>verificado</t>
        </is>
      </c>
      <c r="L45" s="66" t="inlineStr">
        <is>
          <t>GB, BE</t>
        </is>
      </c>
    </row>
    <row r="46">
      <c r="A46" s="66" t="n">
        <v>30</v>
      </c>
      <c r="B46" s="50">
        <f>IFERROR(INDEX('Campañas'!$E:$E,MATCH(A46,'Campañas'!$A:$A,0)),"(id no existe)")</f>
        <v/>
      </c>
      <c r="C46" s="67" t="n">
        <v>333000</v>
      </c>
      <c r="D46" s="67" t="n">
        <v>900000</v>
      </c>
      <c r="E46" s="66" t="inlineStr">
        <is>
          <t>total</t>
        </is>
      </c>
      <c r="F46" s="66" t="inlineStr">
        <is>
          <t>sí</t>
        </is>
      </c>
      <c r="G46" s="2" t="inlineStr">
        <is>
          <t>entre 333.000 muertos (la estimación más citada, del US Strategic Bombing Survey) y 900.000 muertos por los ataques aéreos sobre Japón; los totales por ciudad incluyen soldados, como unos 20.000 en Hiroshima</t>
        </is>
      </c>
      <c r="H46" s="66" t="inlineStr">
        <is>
          <t>Wikipedia (Air raids on Japan), citando al USSBS y otras estimaciones</t>
        </is>
      </c>
      <c r="I46" s="66" t="inlineStr">
        <is>
          <t>https://en.wikipedia.org/wiki/Air_raids_on_Japan</t>
        </is>
      </c>
      <c r="J46" s="2" t="inlineStr">
        <is>
          <t>Las fuentes no separan militares de civiles. El rango completo publicado va de 241.000 a 900.000; tomé 333.000 como mínimo para no quedar por debajo de la cifra de civiles. Civiles: entre 330.000 y 500.000 civiles japoneses muertos por los bombardeos estadounidenses (1942–1945), incluidas Hiroshima y Nagasaki (US Strategic Bombing Survey; Wikipedia (Strategic bombing during World War II) https://www.anesi.com/ussbs01.htm).</t>
        </is>
      </c>
      <c r="K46" s="66" t="inlineStr">
        <is>
          <t>por revisar</t>
        </is>
      </c>
      <c r="L46" s="66" t="inlineStr">
        <is>
          <t>JP</t>
        </is>
      </c>
      <c r="M46" s="8" t="n">
        <v>330000</v>
      </c>
      <c r="N46" s="8" t="n">
        <v>500000</v>
      </c>
    </row>
    <row r="47">
      <c r="A47" s="66" t="n">
        <v>31</v>
      </c>
      <c r="B47" s="61">
        <f>IFERROR(INDEX('Campañas'!$E:$E,MATCH(A47,'Campañas'!$A:$A,0)),"(id no existe)")</f>
        <v/>
      </c>
      <c r="C47" s="67" t="n">
        <v>1165</v>
      </c>
      <c r="D47" s="67" t="n">
        <v>30000</v>
      </c>
      <c r="E47" s="66" t="inlineStr">
        <is>
          <t>civiles</t>
        </is>
      </c>
      <c r="F47" s="66" t="inlineStr">
        <is>
          <t>no</t>
        </is>
      </c>
      <c r="G47" s="2" t="inlineStr">
        <is>
          <t>entre 1.165 (cifra oficial francesa) y 30.000 argelinos muertos en la represión de Sétif y Guelma (mayo de 1945)</t>
        </is>
      </c>
      <c r="H47" s="66" t="inlineStr">
        <is>
          <t>France 24; Wikipedia (Sétif and Guelma massacre)</t>
        </is>
      </c>
      <c r="I47" s="66" t="inlineStr">
        <is>
          <t>https://www.france24.com/en/africa/20250509-setif-ve-day-colonial-massacres-that-lost-algeria-france-anniversary</t>
        </is>
      </c>
      <c r="J47" s="2" t="inlineStr">
        <is>
          <t>Cifra de toda la represión (ejércitos, milicias, bombardeo aéreo y naval). Muchos historiadores aceptan 15.000–30.000; Argelia oficializó 45.000. No hay cifra separada del bombardeo.</t>
        </is>
      </c>
      <c r="K47" s="66" t="inlineStr">
        <is>
          <t>por revisar</t>
        </is>
      </c>
      <c r="L47" s="66" t="inlineStr">
        <is>
          <t>DZ</t>
        </is>
      </c>
    </row>
    <row r="48">
      <c r="A48" s="66" t="n">
        <v>32</v>
      </c>
      <c r="B48" s="61">
        <f>IFERROR(INDEX('Campañas'!$E:$E,MATCH(A48,'Campañas'!$A:$A,0)),"(id no existe)")</f>
        <v/>
      </c>
      <c r="C48" s="67" t="n">
        <v>6300</v>
      </c>
      <c r="D48" s="67" t="n">
        <v>15000</v>
      </c>
      <c r="E48" s="66" t="inlineStr">
        <is>
          <t>total</t>
        </is>
      </c>
      <c r="F48" s="66" t="inlineStr">
        <is>
          <t>no</t>
        </is>
      </c>
      <c r="G48" s="2" t="inlineStr">
        <is>
          <t>entre 6.300 y 15.000 indonesios muertos en la batalla de Surabaya (noviembre de 1945)</t>
        </is>
      </c>
      <c r="H48" s="66" t="inlineStr">
        <is>
          <t>Wikipedia (Battle of Surabaya)</t>
        </is>
      </c>
      <c r="I48" s="66" t="inlineStr">
        <is>
          <t>https://en.wikipedia.org/wiki/Battle_of_Surabaya</t>
        </is>
      </c>
      <c r="J48" s="2" t="inlineStr">
        <is>
          <t>Cifra de toda la batalla (bombardeo aéreo y naval británico y combates terrestres). No cubre las operaciones neerlandesas de 1947–1949.</t>
        </is>
      </c>
      <c r="K48" s="66" t="inlineStr">
        <is>
          <t>por revisar</t>
        </is>
      </c>
      <c r="L48" s="66" t="inlineStr">
        <is>
          <t>ID</t>
        </is>
      </c>
    </row>
    <row r="49">
      <c r="A49" s="66" t="n">
        <v>35</v>
      </c>
      <c r="B49" s="61">
        <f>IFERROR(INDEX('Campañas'!$E:$E,MATCH(A49,'Campañas'!$A:$A,0)),"(id no existe)")</f>
        <v/>
      </c>
      <c r="C49" s="67" t="n">
        <v>150</v>
      </c>
      <c r="D49" s="67" t="n">
        <v>150</v>
      </c>
      <c r="E49" s="66" t="inlineStr">
        <is>
          <t>civiles</t>
        </is>
      </c>
      <c r="F49" s="66" t="inlineStr">
        <is>
          <t>sí</t>
        </is>
      </c>
      <c r="G49" s="2" t="inlineStr">
        <is>
          <t>unos 150 muertos en Tel Aviv por los bombardeos egipcios de 1948 (42 en la estación de autobuses el 18 de mayo)</t>
        </is>
      </c>
      <c r="H49" s="66" t="inlineStr">
        <is>
          <t>Wikipedia (Egyptian airstrike on the Old Tel Aviv central bus station), citando a la Biblioteca Nacional de Israel</t>
        </is>
      </c>
      <c r="I49" s="66" t="inlineStr">
        <is>
          <t>https://en.wikipedia.org/wiki/Egyptian_airstrike_on_the_Old_Tel_Aviv_central_bus_station</t>
        </is>
      </c>
      <c r="J49" s="2" t="inlineStr">
        <is>
          <t>Solo Tel Aviv; no se halló cifra de víctimas de los bombardeos israelíes sobre Egipto y Siria ni de otros ataques egipcios y sirios.</t>
        </is>
      </c>
      <c r="K49" s="66" t="inlineStr">
        <is>
          <t>por revisar</t>
        </is>
      </c>
      <c r="L49" s="66" t="inlineStr">
        <is>
          <t>IL</t>
        </is>
      </c>
    </row>
    <row r="50">
      <c r="A50" s="66" t="n">
        <v>37</v>
      </c>
      <c r="B50" s="61">
        <f>IFERROR(INDEX('Campañas'!$E:$E,MATCH(A50,'Campañas'!$A:$A,0)),"(id no existe)")</f>
        <v/>
      </c>
      <c r="C50" s="67" t="n">
        <v>282000</v>
      </c>
      <c r="D50" s="67" t="n">
        <v>282000</v>
      </c>
      <c r="E50" s="66" t="inlineStr">
        <is>
          <t>total</t>
        </is>
      </c>
      <c r="F50" s="66" t="inlineStr">
        <is>
          <t>sí</t>
        </is>
      </c>
      <c r="G50" s="2" t="inlineStr">
        <is>
          <t>unos 282.000 norcoreanos muertos por los bombardeos de EE. UU. y la ONU (1950–1953), según un informe soviético</t>
        </is>
      </c>
      <c r="H50" s="66" t="inlineStr">
        <is>
          <t>Informe del embajador soviético V. N. Razuvaev, vía Wikipedia (Bombing of North Korea)</t>
        </is>
      </c>
      <c r="I50" s="66" t="inlineStr">
        <is>
          <t>https://en.wikipedia.org/wiki/Bombing_of_North_Korea</t>
        </is>
      </c>
      <c r="J50" s="2" t="inlineStr">
        <is>
          <t>Única estimación específica del bombardeo, de un aliado de Corea del Norte. No existe recuento fiable; Armstrong estima 1,2–1,5 millones de muertos norcoreanos en toda la guerra por todas las causas. No incluye los civiles surcoreanos muertos por ataques aéreos estadounidenses (casos investigados por la Comisión de la Verdad surcoreana).</t>
        </is>
      </c>
      <c r="K50" s="66" t="inlineStr">
        <is>
          <t>por revisar</t>
        </is>
      </c>
      <c r="L50" s="66" t="inlineStr">
        <is>
          <t>KP</t>
        </is>
      </c>
    </row>
    <row r="51">
      <c r="A51" s="66" t="n">
        <v>41</v>
      </c>
      <c r="B51" s="61">
        <f>IFERROR(INDEX('Campañas'!$E:$E,MATCH(A51,'Campañas'!$A:$A,0)),"(id no existe)")</f>
        <v/>
      </c>
      <c r="C51" s="67" t="n">
        <v>300</v>
      </c>
      <c r="D51" s="67" t="n">
        <v>300</v>
      </c>
      <c r="E51" s="66" t="inlineStr">
        <is>
          <t>total</t>
        </is>
      </c>
      <c r="F51" s="66" t="inlineStr">
        <is>
          <t>sí</t>
        </is>
      </c>
      <c r="G51" s="2" t="inlineStr">
        <is>
          <t>más de 300 muertos y más de 1.200 heridos en el bombardeo de la Plaza de Mayo (16 de junio de 1955)</t>
        </is>
      </c>
      <c r="H51" s="66" t="inlineStr">
        <is>
          <t>Secretaría de Derechos Humanos, Argentina</t>
        </is>
      </c>
      <c r="I51" s="66" t="inlineStr">
        <is>
          <t>https://www.argentina.gob.ar/derechoshumanos/el-bombardeo-de-plaza-de-mayo-16-de-junio-de-1955</t>
        </is>
      </c>
      <c r="J51" s="2" t="inlineStr">
        <is>
          <t>La fuente oficial dice 'más de trescientos'. No incluye los ataques aéreos del golpe de septiembre de 1955.</t>
        </is>
      </c>
      <c r="K51" s="66" t="inlineStr">
        <is>
          <t>verificado</t>
        </is>
      </c>
      <c r="L51" s="66" t="inlineStr">
        <is>
          <t>AR</t>
        </is>
      </c>
    </row>
    <row r="52">
      <c r="A52" s="66" t="n">
        <v>42</v>
      </c>
      <c r="B52" s="61">
        <f>IFERROR(INDEX('Campañas'!$E:$E,MATCH(A52,'Campañas'!$A:$A,0)),"(id no existe)")</f>
        <v/>
      </c>
      <c r="C52" s="67" t="n">
        <v>1650</v>
      </c>
      <c r="D52" s="67" t="n">
        <v>3000</v>
      </c>
      <c r="E52" s="66" t="inlineStr">
        <is>
          <t>total</t>
        </is>
      </c>
      <c r="F52" s="66" t="inlineStr">
        <is>
          <t>no</t>
        </is>
      </c>
      <c r="G52" s="2" t="inlineStr">
        <is>
          <t>entre 1.650 y 3.000 egipcios muertos en la Crisis de Suez (1956), unos 1.000 de ellos civiles</t>
        </is>
      </c>
      <c r="H52" s="66" t="inlineStr">
        <is>
          <t>Wikipedia (Suez Crisis)</t>
        </is>
      </c>
      <c r="I52" s="66" t="inlineStr">
        <is>
          <t>https://en.wikipedia.org/wiki/Suez_Crisis</t>
        </is>
      </c>
      <c r="J52" s="2" t="inlineStr">
        <is>
          <t>Cifra de toda la guerra, incluida la ofensiva terrestre israelí en el Sinaí y los combates de Port Said; no hay cifra separada de los bombardeos aéreos anglofranceses.</t>
        </is>
      </c>
      <c r="K52" s="66" t="inlineStr">
        <is>
          <t>por revisar</t>
        </is>
      </c>
      <c r="L52" s="66" t="inlineStr">
        <is>
          <t>EG</t>
        </is>
      </c>
    </row>
    <row r="53">
      <c r="A53" s="66" t="n">
        <v>173</v>
      </c>
      <c r="B53" s="61">
        <f>IFERROR(INDEX('Campañas'!$E:$E,MATCH(A53,'Campañas'!$A:$A,0)),"(id no existe)")</f>
        <v/>
      </c>
      <c r="C53" s="67" t="n">
        <v>1</v>
      </c>
      <c r="D53" s="67" t="n">
        <v>1</v>
      </c>
      <c r="E53" s="66" t="inlineStr">
        <is>
          <t>civiles</t>
        </is>
      </c>
      <c r="F53" s="66" t="inlineStr">
        <is>
          <t>sí</t>
        </is>
      </c>
      <c r="G53" s="2" t="inlineStr">
        <is>
          <t>El bombardeo de aviones rusos sobre el valle de Pankisi (23 ago 2002) mató a 1 civil georgiano y dejó 7 heridos.</t>
        </is>
      </c>
      <c r="H53" s="66" t="inlineStr">
        <is>
          <t>Civil Georgia</t>
        </is>
      </c>
      <c r="I53" s="66" t="inlineStr">
        <is>
          <t>https://civil.ge/archives/102268</t>
        </is>
      </c>
      <c r="J53" s="2" t="inlineStr">
        <is>
          <t>Cifra de fuente georgiana; Rusia negó haber realizado los ataques. Algunos reportes de prensa hablaron de hasta 3 civiles muertos, sin confirmar.</t>
        </is>
      </c>
      <c r="K53" s="66" t="inlineStr">
        <is>
          <t>verificado</t>
        </is>
      </c>
      <c r="L53" s="66" t="inlineStr">
        <is>
          <t>GE</t>
        </is>
      </c>
    </row>
    <row r="54">
      <c r="A54" s="66" t="n">
        <v>174</v>
      </c>
      <c r="B54" s="61">
        <f>IFERROR(INDEX('Campañas'!$E:$E,MATCH(A54,'Campañas'!$A:$A,0)),"(id no existe)")</f>
        <v/>
      </c>
      <c r="C54" s="67" t="n">
        <v>0</v>
      </c>
      <c r="D54" s="67" t="n">
        <v>0</v>
      </c>
      <c r="E54" s="66" t="inlineStr">
        <is>
          <t>total</t>
        </is>
      </c>
      <c r="F54" s="66" t="inlineStr">
        <is>
          <t>sí</t>
        </is>
      </c>
      <c r="G54" s="2" t="inlineStr">
        <is>
          <t>Los más de 100 misiles de crucero lanzados por EE. UU., Reino Unido y Francia (14 abr 2018) contra tres instalaciones químicas sirias no causaron muertes según las partes.</t>
        </is>
      </c>
      <c r="H54" s="66" t="inlineStr">
        <is>
          <t>ONU (Consejo de Seguridad)</t>
        </is>
      </c>
      <c r="I54" s="66" t="inlineStr">
        <is>
          <t>https://press.un.org/en/2018/sc13296.doc.htm</t>
        </is>
      </c>
      <c r="J54" s="2" t="inlineStr">
        <is>
          <t>Tanto EE. UU. como Rusia indicaron que no hubo víctimas civiles; Siria reportó algunos heridos.</t>
        </is>
      </c>
      <c r="K54" s="66" t="inlineStr">
        <is>
          <t>verificado</t>
        </is>
      </c>
      <c r="L54" s="66" t="inlineStr">
        <is>
          <t>SY</t>
        </is>
      </c>
    </row>
    <row r="55">
      <c r="A55" s="66" t="n">
        <v>176</v>
      </c>
      <c r="B55" s="61">
        <f>IFERROR(INDEX('Campañas'!$E:$E,MATCH(A55,'Campañas'!$A:$A,0)),"(id no existe)")</f>
        <v/>
      </c>
      <c r="C55" s="67" t="n">
        <v>1</v>
      </c>
      <c r="D55" s="67" t="n">
        <v>1</v>
      </c>
      <c r="E55" s="66" t="inlineStr">
        <is>
          <t>combatientes</t>
        </is>
      </c>
      <c r="F55" s="66" t="inlineStr">
        <is>
          <t>sí</t>
        </is>
      </c>
      <c r="G55" s="2" t="inlineStr">
        <is>
          <t>El bombardeo aéreo de la escuadra sublevada en Coquimbo (6 sep 1931) dejó 1 muerto, un tripulante del submarino Quidora.</t>
        </is>
      </c>
      <c r="H55" s="66" t="inlineStr">
        <is>
          <t>La Tercera</t>
        </is>
      </c>
      <c r="I55" s="66" t="inlineStr">
        <is>
          <t>https://www.latercera.com/culto/2023/08/19/un-motin-bajado-a-balazos-la-insolita-batalla-que-enfrento-a-la-armada-y-la-fuerza-aerea-de-chile-en-coquimbo/</t>
        </is>
      </c>
      <c r="J55" s="2" t="inlineStr"/>
      <c r="K55" s="66" t="inlineStr">
        <is>
          <t>verificado</t>
        </is>
      </c>
      <c r="L55" s="66" t="inlineStr">
        <is>
          <t>CL</t>
        </is>
      </c>
    </row>
    <row r="56">
      <c r="A56" s="66" t="n">
        <v>177</v>
      </c>
      <c r="B56" s="61">
        <f>IFERROR(INDEX('Campañas'!$E:$E,MATCH(A56,'Campañas'!$A:$A,0)),"(id no existe)")</f>
        <v/>
      </c>
      <c r="C56" s="67" t="n">
        <v>1</v>
      </c>
      <c r="D56" s="67" t="n">
        <v>1</v>
      </c>
      <c r="E56" s="66" t="inlineStr">
        <is>
          <t>civiles</t>
        </is>
      </c>
      <c r="F56" s="66" t="inlineStr">
        <is>
          <t>sí</t>
        </is>
      </c>
      <c r="G56" s="2" t="inlineStr">
        <is>
          <t>Los 10 ataques aéreos federales sobre Campinas (sep 1932) mataron a 1 civil, el niño Aldo Chioratto (9 años), y hirieron a unas 20 personas.</t>
        </is>
      </c>
      <c r="H56" s="66" t="inlineStr">
        <is>
          <t>TMC / IHGG Campinas</t>
        </is>
      </c>
      <c r="I56" s="66" t="inlineStr">
        <is>
          <t>https://tmc.com.br/brasil/campinas-revolucao-constitucionalista-1932-viracopos-bombardeio/</t>
        </is>
      </c>
      <c r="J56" s="2" t="inlineStr"/>
      <c r="K56" s="66" t="inlineStr">
        <is>
          <t>verificado</t>
        </is>
      </c>
      <c r="L56" s="66" t="inlineStr">
        <is>
          <t>BR</t>
        </is>
      </c>
    </row>
    <row r="57">
      <c r="A57" s="66" t="n">
        <v>183</v>
      </c>
      <c r="B57" s="61">
        <f>IFERROR(INDEX('Campañas'!$E:$E,MATCH(A57,'Campañas'!$A:$A,0)),"(id no existe)")</f>
        <v/>
      </c>
      <c r="C57" s="67" t="n">
        <v>10000</v>
      </c>
      <c r="D57" s="67" t="n">
        <v>50000</v>
      </c>
      <c r="E57" s="66" t="inlineStr">
        <is>
          <t>total</t>
        </is>
      </c>
      <c r="F57" s="66" t="inlineStr">
        <is>
          <t>no</t>
        </is>
      </c>
      <c r="G57" s="2" t="inlineStr">
        <is>
          <t>La ofensiva de 1978-1979, con bombardeos aéreos de la Guardia Nacional sobre Estelí, León, Masaya y Managua, dejó entre 10.000 y 50.000 muertos (hasta 7.000 civiles).</t>
        </is>
      </c>
      <c r="H57" s="66" t="inlineStr">
        <is>
          <t>Wikipedia (Nicaraguan Revolution)</t>
        </is>
      </c>
      <c r="I57" s="66" t="inlineStr">
        <is>
          <t>https://en.wikipedia.org/wiki/Nicaraguan_Revolution</t>
        </is>
      </c>
      <c r="J57" s="2" t="inlineStr">
        <is>
          <t>Cifra de toda la insurrección: incluye combates terrestres, artillería y ejecuciones; no hay desglose de muertes por bombardeo aéreo.</t>
        </is>
      </c>
      <c r="K57" s="66" t="inlineStr">
        <is>
          <t>por revisar</t>
        </is>
      </c>
      <c r="L57" s="66" t="inlineStr">
        <is>
          <t>NI</t>
        </is>
      </c>
    </row>
    <row r="58">
      <c r="A58" s="66" t="n">
        <v>186</v>
      </c>
      <c r="B58" s="61">
        <f>IFERROR(INDEX('Campañas'!$E:$E,MATCH(A58,'Campañas'!$A:$A,0)),"(id no existe)")</f>
        <v/>
      </c>
      <c r="C58" s="67" t="n">
        <v>18</v>
      </c>
      <c r="D58" s="67" t="n">
        <v>18</v>
      </c>
      <c r="E58" s="66" t="inlineStr">
        <is>
          <t>civiles</t>
        </is>
      </c>
      <c r="F58" s="66" t="inlineStr">
        <is>
          <t>sí</t>
        </is>
      </c>
      <c r="G58" s="2" t="inlineStr">
        <is>
          <t>El bombardeo por error del hospital psiquiátrico de Richmond Hill por aviones A-7 de EE. UU. (25 oct 1983) mató a 18 personas (17 pacientes y 1 empleado).</t>
        </is>
      </c>
      <c r="H58" s="66" t="inlineStr">
        <is>
          <t>Wikipedia (1983 Grenada mental hospital bombing), según NYT</t>
        </is>
      </c>
      <c r="I58" s="66" t="inlineStr">
        <is>
          <t>https://en.wikipedia.org/wiki/1983_Grenada_mental_hospital_bombing</t>
        </is>
      </c>
      <c r="J58" s="2" t="inlineStr">
        <is>
          <t>En toda la invasión murieron 24 civiles; los otros 6 no se atribuyen con claridad a ataques aéreos.</t>
        </is>
      </c>
      <c r="K58" s="66" t="inlineStr">
        <is>
          <t>por revisar</t>
        </is>
      </c>
      <c r="L58" s="66" t="inlineStr">
        <is>
          <t>GD</t>
        </is>
      </c>
    </row>
    <row r="59">
      <c r="A59" s="66" t="n">
        <v>187</v>
      </c>
      <c r="B59" s="61">
        <f>IFERROR(INDEX('Campañas'!$E:$E,MATCH(A59,'Campañas'!$A:$A,0)),"(id no existe)")</f>
        <v/>
      </c>
      <c r="C59" s="67" t="n">
        <v>171</v>
      </c>
      <c r="D59" s="67" t="n">
        <v>300</v>
      </c>
      <c r="E59" s="66" t="inlineStr">
        <is>
          <t>total</t>
        </is>
      </c>
      <c r="F59" s="66" t="inlineStr">
        <is>
          <t>no</t>
        </is>
      </c>
      <c r="G59" s="2" t="inlineStr">
        <is>
          <t>El intento de golpe del 27 de noviembre de 1992, con bombardeos de aviones rebeldes sobre Caracas, dejó 171 muertos según cifras oficiales (142 civiles) y unos 300 según estimaciones extraoficiales.</t>
        </is>
      </c>
      <c r="H59" s="66" t="inlineStr">
        <is>
          <t>Fundación Empresas Polar, Diccionario de Historia de Venezuela</t>
        </is>
      </c>
      <c r="I59" s="66" t="inlineStr">
        <is>
          <t>https://bibliofep.fundacionempresaspolar.org/dhv/entradas/2/27-de-noviembre-de-1992/</t>
        </is>
      </c>
      <c r="J59" s="2" t="inlineStr">
        <is>
          <t>Cifra de todo el alzamiento (incluye combates terrestres y asaltos); no hay desglose de víctimas de los bombardeos.</t>
        </is>
      </c>
      <c r="K59" s="66" t="inlineStr">
        <is>
          <t>por revisar</t>
        </is>
      </c>
      <c r="L59" s="66" t="inlineStr">
        <is>
          <t>VE</t>
        </is>
      </c>
    </row>
    <row r="60">
      <c r="A60" s="66" t="n">
        <v>189</v>
      </c>
      <c r="B60" s="61">
        <f>IFERROR(INDEX('Campañas'!$E:$E,MATCH(A60,'Campañas'!$A:$A,0)),"(id no existe)")</f>
        <v/>
      </c>
      <c r="C60" s="67" t="n">
        <v>77</v>
      </c>
      <c r="D60" s="67" t="n">
        <v>100</v>
      </c>
      <c r="E60" s="66" t="inlineStr">
        <is>
          <t>total</t>
        </is>
      </c>
      <c r="F60" s="66" t="inlineStr">
        <is>
          <t>no</t>
        </is>
      </c>
      <c r="G60" s="2" t="inlineStr">
        <is>
          <t>El ataque de EE. UU. del 3 de enero de 2026 dejó 77 muertos verificados (42 militares venezolanos, 32 cubanos y 3 civiles); el gobierno venezolano llegó a hablar de 100 muertos.</t>
        </is>
      </c>
      <c r="H60" s="66" t="inlineStr">
        <is>
          <t>Factchequeado; CNN (declaración de D. Cabello)</t>
        </is>
      </c>
      <c r="I60" s="66" t="inlineStr">
        <is>
          <t>https://factchequeado.com/teexplicamos/20260108/muertos-ataque-eeuu-venezolanos-cubanos/</t>
        </is>
      </c>
      <c r="J60" s="2" t="inlineStr">
        <is>
          <t>La operación combinó bombardeos aéreos con un asalto de fuerzas especiales; parte de los muertos (p. ej. los cubanos) cayó en combates terrestres. La cifra de 100 es de una de las partes (https://www.cnn.com/2026/01/08/world/video/venezuela-attack-death-toll-official-diosdado-cabello-mary-mena-digvid).</t>
        </is>
      </c>
      <c r="K60" s="66" t="inlineStr">
        <is>
          <t>por revisar</t>
        </is>
      </c>
      <c r="L60" s="66" t="inlineStr">
        <is>
          <t>VE</t>
        </is>
      </c>
    </row>
    <row r="61">
      <c r="A61" s="66" t="n">
        <v>197</v>
      </c>
      <c r="B61" s="61">
        <f>IFERROR(INDEX('Campañas'!$E:$E,MATCH(A61,'Campañas'!$A:$A,0)),"(id no existe)")</f>
        <v/>
      </c>
      <c r="C61" s="67" t="n">
        <v>35</v>
      </c>
      <c r="D61" s="67" t="n">
        <v>335</v>
      </c>
      <c r="E61" s="66" t="inlineStr">
        <is>
          <t>total</t>
        </is>
      </c>
      <c r="F61" s="66" t="inlineStr">
        <is>
          <t>sí</t>
        </is>
      </c>
      <c r="G61" s="2" t="inlineStr">
        <is>
          <t>De 1.700 a 2.000 misiles Scud lanzados (1988-1992), solo hay cifras parciales: más de 35 muertos en Pakistán y más de 300 en Asadabad (abr 1991) según la resistencia.</t>
        </is>
      </c>
      <c r="H61" s="66" t="inlineStr">
        <is>
          <t>Wikipedia (Afghan SCUD attacks in Pakistan)</t>
        </is>
      </c>
      <c r="I61" s="66" t="inlineStr">
        <is>
          <t>https://en.wikipedia.org/wiki/Afghan_SCUD_attacks_in_Pakistan</t>
        </is>
      </c>
      <c r="J61" s="2" t="inlineStr">
        <is>
          <t>Ambas cifras son mínimos parciales; la de Asadabad proviene de fuentes de la resistencia afgana (una parte) citadas en https://en.wikipedia.org/wiki/Afghan_Civil_War_(1989-1992). No existe total para toda la campaña, que fue sin duda mayor.</t>
        </is>
      </c>
      <c r="K61" s="66" t="inlineStr">
        <is>
          <t>por revisar</t>
        </is>
      </c>
      <c r="L61" s="66" t="inlineStr">
        <is>
          <t>AF</t>
        </is>
      </c>
    </row>
    <row r="62">
      <c r="A62" s="66" t="n">
        <v>198</v>
      </c>
      <c r="B62" s="61">
        <f>IFERROR(INDEX('Campañas'!$E:$E,MATCH(A62,'Campañas'!$A:$A,0)),"(id no existe)")</f>
        <v/>
      </c>
      <c r="C62" s="67" t="n">
        <v>181</v>
      </c>
      <c r="D62" s="67" t="n">
        <v>218</v>
      </c>
      <c r="E62" s="66" t="inlineStr">
        <is>
          <t>civiles</t>
        </is>
      </c>
      <c r="F62" s="66" t="inlineStr">
        <is>
          <t>sí</t>
        </is>
      </c>
      <c r="G62" s="2" t="inlineStr">
        <is>
          <t>Entre 181 y 218 civiles muertos en solo dos ataques de la Fuerza Aérea de Sri Lanka en 1995: la iglesia de Navaly (147) y la escuela de Nagarkovil (34–71).</t>
        </is>
      </c>
      <c r="H62" s="66" t="inlineStr">
        <is>
          <t>Wikipedia (Navaly church bombing; Nagarkovil school bombing)</t>
        </is>
      </c>
      <c r="I62" s="66" t="inlineStr">
        <is>
          <t>https://en.wikipedia.org/wiki/Navaly_church_bombing</t>
        </is>
      </c>
      <c r="J62" s="2" t="inlineStr">
        <is>
          <t>Mínimo que suma solo dos incidentes (Nagarkovil: https://en.wikipedia.org/wiki/Nagarkovil_school_bombing); no hay total para todos los bombardeos 1990-2008. Buena parte de la documentación proviene de fuentes tamiles.</t>
        </is>
      </c>
      <c r="K62" s="66" t="inlineStr">
        <is>
          <t>por revisar</t>
        </is>
      </c>
      <c r="L62" s="66" t="inlineStr">
        <is>
          <t>LK</t>
        </is>
      </c>
    </row>
    <row r="63">
      <c r="A63" s="66" t="n">
        <v>200</v>
      </c>
      <c r="B63" s="61">
        <f>IFERROR(INDEX('Campañas'!$E:$E,MATCH(A63,'Campañas'!$A:$A,0)),"(id no existe)")</f>
        <v/>
      </c>
      <c r="C63" s="67" t="n">
        <v>16</v>
      </c>
      <c r="D63" s="67" t="n">
        <v>20</v>
      </c>
      <c r="E63" s="66" t="inlineStr">
        <is>
          <t>civiles</t>
        </is>
      </c>
      <c r="F63" s="66" t="inlineStr">
        <is>
          <t>sí</t>
        </is>
      </c>
      <c r="G63" s="2" t="inlineStr">
        <is>
          <t>Solo hay cifras de incidentes aislados: bombardeos aéreos talibanes cerca de Kalakan (oct 1996) mataron a 16-20 civiles; también el Frente Unido bombardeó Kabul.</t>
        </is>
      </c>
      <c r="H63" s="66" t="inlineStr">
        <is>
          <t>Departamento de Estado de EE. UU., informe de derechos humanos 1996</t>
        </is>
      </c>
      <c r="I63" s="66" t="inlineStr">
        <is>
          <t>https://1997-2001.state.gov/global/human_rights/1996_hrp_report/afghanis.html</t>
        </is>
      </c>
      <c r="J63" s="2" t="inlineStr">
        <is>
          <t>Mínimo de un solo episodio; no existe total para los bombardeos de 1996-2001.</t>
        </is>
      </c>
      <c r="K63" s="66" t="inlineStr">
        <is>
          <t>verificado</t>
        </is>
      </c>
      <c r="L63" s="66" t="inlineStr">
        <is>
          <t>AF</t>
        </is>
      </c>
    </row>
    <row r="64">
      <c r="A64" s="66" t="n">
        <v>201</v>
      </c>
      <c r="B64" s="61">
        <f>IFERROR(INDEX('Campañas'!$E:$E,MATCH(A64,'Campañas'!$A:$A,0)),"(id no existe)")</f>
        <v/>
      </c>
      <c r="C64" s="67" t="n">
        <v>3</v>
      </c>
      <c r="D64" s="67" t="n">
        <v>3</v>
      </c>
      <c r="E64" s="66" t="inlineStr">
        <is>
          <t>civiles</t>
        </is>
      </c>
      <c r="F64" s="66" t="inlineStr">
        <is>
          <t>sí</t>
        </is>
      </c>
      <c r="G64" s="2" t="inlineStr">
        <is>
          <t>Aviones uzbekos bombardearon por error una aldea kirguisa (fines de ago 1999) matando al menos a 3 civiles, entre ellos una niña.</t>
        </is>
      </c>
      <c r="H64" s="66" t="inlineStr">
        <is>
          <t>RFE/RL</t>
        </is>
      </c>
      <c r="I64" s="66" t="inlineStr">
        <is>
          <t>https://www.rferl.org/a/the-summer-of-1999-and-the-imu-in-kyrgyzstan/30180837.html</t>
        </is>
      </c>
      <c r="J64" s="2" t="inlineStr">
        <is>
          <t>Mínimo; también hubo bombardeos en Tayikistán (Tavildara) sin cifra.</t>
        </is>
      </c>
      <c r="K64" s="66" t="inlineStr">
        <is>
          <t>verificado</t>
        </is>
      </c>
      <c r="L64" s="66" t="inlineStr">
        <is>
          <t>KG</t>
        </is>
      </c>
    </row>
    <row r="65">
      <c r="A65" s="66" t="n">
        <v>204</v>
      </c>
      <c r="B65" s="61">
        <f>IFERROR(INDEX('Campañas'!$E:$E,MATCH(A65,'Campañas'!$A:$A,0)),"(id no existe)")</f>
        <v/>
      </c>
      <c r="C65" s="67" t="n">
        <v>37</v>
      </c>
      <c r="D65" s="67" t="n">
        <v>37</v>
      </c>
      <c r="E65" s="66" t="inlineStr">
        <is>
          <t>combatientes</t>
        </is>
      </c>
      <c r="F65" s="66" t="inlineStr">
        <is>
          <t>no</t>
        </is>
      </c>
      <c r="G65" s="2" t="inlineStr">
        <is>
          <t>En la operación de agosto de 2006 en las colinas de Bhambore, con aviones, helicópteros y misiles, Pakistán afirmó haber matado a Akbar Bugti y 36 combatientes.</t>
        </is>
      </c>
      <c r="H65" s="66" t="inlineStr">
        <is>
          <t>Outlook India (B. Raman)</t>
        </is>
      </c>
      <c r="I65" s="66" t="inlineStr">
        <is>
          <t>https://outlookindia.com/website/story/air-bombing-balochistan/232288</t>
        </is>
      </c>
      <c r="J65" s="2" t="inlineStr">
        <is>
          <t>Cifra de una sola operación y de fuente militar paquistaní (una parte); mezcla ataque aéreo y terrestre. Políticos baluches denunciaron cientos de civiles muertos por bombardeos en 2005-2006, sin verificación independiente.</t>
        </is>
      </c>
      <c r="K65" s="66" t="inlineStr">
        <is>
          <t>por revisar</t>
        </is>
      </c>
      <c r="L65" s="66" t="inlineStr">
        <is>
          <t>PK</t>
        </is>
      </c>
    </row>
    <row r="66">
      <c r="A66" s="66" t="n">
        <v>205</v>
      </c>
      <c r="B66" s="61">
        <f>IFERROR(INDEX('Campañas'!$E:$E,MATCH(A66,'Campañas'!$A:$A,0)),"(id no existe)")</f>
        <v/>
      </c>
      <c r="C66" s="67" t="n">
        <v>1</v>
      </c>
      <c r="D66" s="67" t="n">
        <v>1</v>
      </c>
      <c r="E66" s="66" t="inlineStr">
        <is>
          <t>total</t>
        </is>
      </c>
      <c r="F66" s="66" t="inlineStr">
        <is>
          <t>sí</t>
        </is>
      </c>
      <c r="G66" s="2" t="inlineStr">
        <is>
          <t>El ataque con dron del 31 jul 2022 en Kabul mató solo a Ayman al-Zawahiri; su familia en la casa resultó ilesa.</t>
        </is>
      </c>
      <c r="H66" s="66" t="inlineStr">
        <is>
          <t>NPR</t>
        </is>
      </c>
      <c r="I66" s="66" t="inlineStr">
        <is>
          <t>https://www.npr.org/2022/08/02/1115148185/al-qaeda-zawahiri-drone-strike</t>
        </is>
      </c>
      <c r="J66" s="2" t="inlineStr">
        <is>
          <t>Según fuentes estadounidenses; los talibanes no confirmaron la muerte.</t>
        </is>
      </c>
      <c r="K66" s="66" t="inlineStr">
        <is>
          <t>verificado</t>
        </is>
      </c>
      <c r="L66" s="66" t="inlineStr">
        <is>
          <t>AF</t>
        </is>
      </c>
    </row>
    <row r="67">
      <c r="A67" s="66" t="n">
        <v>206</v>
      </c>
      <c r="B67" s="61">
        <f>IFERROR(INDEX('Campañas'!$E:$E,MATCH(A67,'Campañas'!$A:$A,0)),"(id no existe)")</f>
        <v/>
      </c>
      <c r="C67" s="67" t="n">
        <v>16</v>
      </c>
      <c r="D67" s="67" t="n">
        <v>16</v>
      </c>
      <c r="E67" s="66" t="inlineStr">
        <is>
          <t>total</t>
        </is>
      </c>
      <c r="F67" s="66" t="inlineStr">
        <is>
          <t>sí</t>
        </is>
      </c>
      <c r="G67" s="2" t="inlineStr">
        <is>
          <t>El bombardeo japonés de Jinzhou (8 oct 1931) mató a 16 personas (14 civiles, un soldado y un profesor ruso) e hirió a más de 20.</t>
        </is>
      </c>
      <c r="H67" s="66" t="inlineStr">
        <is>
          <t>Foreign Relations of the United States 1931, vol. III, doc. 155</t>
        </is>
      </c>
      <c r="I67" s="66" t="inlineStr">
        <is>
          <t>https://history.state.gov/historicaldocuments/frus1931v03/d155</t>
        </is>
      </c>
      <c r="J67" s="2" t="inlineStr"/>
      <c r="K67" s="66" t="inlineStr">
        <is>
          <t>verificado</t>
        </is>
      </c>
      <c r="L67" s="66" t="inlineStr">
        <is>
          <t>CN</t>
        </is>
      </c>
    </row>
    <row r="68">
      <c r="A68" s="66" t="n">
        <v>210</v>
      </c>
      <c r="B68" s="61">
        <f>IFERROR(INDEX('Campañas'!$E:$E,MATCH(A68,'Campañas'!$A:$A,0)),"(id no existe)")</f>
        <v/>
      </c>
      <c r="C68" s="67" t="n">
        <v>595</v>
      </c>
      <c r="D68" s="67" t="n">
        <v>595</v>
      </c>
      <c r="E68" s="66" t="inlineStr">
        <is>
          <t>civiles</t>
        </is>
      </c>
      <c r="F68" s="66" t="inlineStr">
        <is>
          <t>sí</t>
        </is>
      </c>
      <c r="G68" s="2" t="inlineStr">
        <is>
          <t>El bombardeo nacionalista del 6 feb 1950 sobre Shanghái mató a unos 595 civiles e hirió a 869; toda la campaña (oct 1949-feb 1950) causó más de 2.300 víctimas entre muertos y heridos.</t>
        </is>
      </c>
      <c r="H68" s="66" t="inlineStr">
        <is>
          <t>Wikipedia (Bombing of Shanghai 1949-1953), con fuentes chinas</t>
        </is>
      </c>
      <c r="I68" s="66" t="inlineStr">
        <is>
          <t>https://en.wikipedia.org/wiki/Bombing_of_Shanghai_(1949%E2%80%931953)</t>
        </is>
      </c>
      <c r="J68" s="2" t="inlineStr">
        <is>
          <t>Cifras de fuentes de la República Popular (una parte); otra estimación da 500 muertos para el 6 de febrero. El mínimo no incluye los otros ~20 raids.</t>
        </is>
      </c>
      <c r="K68" s="66" t="inlineStr">
        <is>
          <t>por revisar</t>
        </is>
      </c>
      <c r="L68" s="66" t="inlineStr">
        <is>
          <t>CN</t>
        </is>
      </c>
    </row>
    <row r="69">
      <c r="A69" s="66" t="n">
        <v>211</v>
      </c>
      <c r="B69" s="61">
        <f>IFERROR(INDEX('Campañas'!$E:$E,MATCH(A69,'Campañas'!$A:$A,0)),"(id no existe)")</f>
        <v/>
      </c>
      <c r="C69" s="67" t="n">
        <v>567</v>
      </c>
      <c r="D69" s="67" t="n">
        <v>712</v>
      </c>
      <c r="E69" s="66" t="inlineStr">
        <is>
          <t>combatientes</t>
        </is>
      </c>
      <c r="F69" s="66" t="inlineStr">
        <is>
          <t>no</t>
        </is>
      </c>
      <c r="G69" s="2" t="inlineStr">
        <is>
          <t>En la toma de Yijiangshan (ene 1955), precedida por 6 horas de bombardeo aéreo, murieron entre 567 (según el EPL) y 712 (según Taiwán) defensores nacionalistas.</t>
        </is>
      </c>
      <c r="H69" s="66" t="inlineStr">
        <is>
          <t>Wikipedia (Battle of Yijiangshan Islands)</t>
        </is>
      </c>
      <c r="I69" s="66" t="inlineStr">
        <is>
          <t>https://en.wikipedia.org/wiki/Battle_of_Yijiangshan_Islands</t>
        </is>
      </c>
      <c r="J69" s="2" t="inlineStr">
        <is>
          <t>Cifra de toda la batalla (bombardeo aéreo, artillería y asalto anfibio), no solo del bombardeo; cada extremo es de una parte.</t>
        </is>
      </c>
      <c r="K69" s="66" t="inlineStr">
        <is>
          <t>por revisar</t>
        </is>
      </c>
      <c r="L69" s="66" t="inlineStr">
        <is>
          <t>CN</t>
        </is>
      </c>
    </row>
    <row r="70">
      <c r="A70" s="66" t="n">
        <v>214</v>
      </c>
      <c r="B70" s="61">
        <f>IFERROR(INDEX('Campañas'!$E:$E,MATCH(A70,'Campañas'!$A:$A,0)),"(id no existe)")</f>
        <v/>
      </c>
      <c r="C70" s="67" t="n">
        <v>100</v>
      </c>
      <c r="D70" s="67" t="n">
        <v>100</v>
      </c>
      <c r="E70" s="66" t="inlineStr">
        <is>
          <t>civiles</t>
        </is>
      </c>
      <c r="F70" s="66" t="inlineStr">
        <is>
          <t>sí</t>
        </is>
      </c>
      <c r="G70" s="2" t="inlineStr">
        <is>
          <t>Solo hay cifras puntuales: en Angkor Borei (1971) los T-28 de Lon Nol y los B-52 de EE. UU. mataron a más de 100 personas; la inteligencia de Lon Nol admitió pérdidas civiles «a gran escala».</t>
        </is>
      </c>
      <c r="H70" s="66" t="inlineStr">
        <is>
          <t>Kiernan y Owen, Cultural Survival Quarterly (2010)</t>
        </is>
      </c>
      <c r="I70" s="66" t="inlineStr">
        <is>
          <t>https://www.culturalsurvival.org/publications/cultural-survival-quarterly/roots-genocide-new-evidence-us-bombardment-cambodia</t>
        </is>
      </c>
      <c r="J70" s="2" t="inlineStr">
        <is>
          <t>Mínimo de un solo episodio, compartido con la aviación de EE. UU.; no hay total para la fuerza aérea jemer.</t>
        </is>
      </c>
      <c r="K70" s="66" t="inlineStr">
        <is>
          <t>verificado</t>
        </is>
      </c>
      <c r="L70" s="66" t="inlineStr">
        <is>
          <t>KH</t>
        </is>
      </c>
    </row>
    <row r="71">
      <c r="A71" s="66" t="n">
        <v>215</v>
      </c>
      <c r="B71" s="61">
        <f>IFERROR(INDEX('Campañas'!$E:$E,MATCH(A71,'Campañas'!$A:$A,0)),"(id no existe)")</f>
        <v/>
      </c>
      <c r="C71" s="67" t="n">
        <v>300</v>
      </c>
      <c r="D71" s="67" t="n">
        <v>300</v>
      </c>
      <c r="E71" s="66" t="inlineStr">
        <is>
          <t>civiles</t>
        </is>
      </c>
      <c r="F71" s="66" t="inlineStr">
        <is>
          <t>no</t>
        </is>
      </c>
      <c r="G71" s="2" t="inlineStr">
        <is>
          <t>En la batalla de Jolo (feb 1974), con bombardeo aéreo y naval, murieron al menos 300 civiles y 40.000 personas quedaron sin hogar.</t>
        </is>
      </c>
      <c r="H71" s="66" t="inlineStr">
        <is>
          <t>E. G. R. Salomon, IJAPS 19(2), 2023</t>
        </is>
      </c>
      <c r="I71" s="66" t="inlineStr">
        <is>
          <t>https://ijaps.usm.my/wp-content/uploads/2023/08/IJAPS-192_Art3.pdf</t>
        </is>
      </c>
      <c r="J71" s="2" t="inlineStr">
        <is>
          <t>Cifra de toda la batalla (combates terrestres, bombardeo naval y aéreo, incendio de la ciudad). No se halló cifra para la ofensiva contra el MILF de 2000.</t>
        </is>
      </c>
      <c r="K71" s="66" t="inlineStr">
        <is>
          <t>por revisar</t>
        </is>
      </c>
      <c r="L71" s="66" t="inlineStr">
        <is>
          <t>PH</t>
        </is>
      </c>
    </row>
    <row r="72">
      <c r="A72" s="66" t="n">
        <v>216</v>
      </c>
      <c r="B72" s="61">
        <f>IFERROR(INDEX('Campañas'!$E:$E,MATCH(A72,'Campañas'!$A:$A,0)),"(id no existe)")</f>
        <v/>
      </c>
      <c r="C72" s="67" t="n">
        <v>4146</v>
      </c>
      <c r="D72" s="67" t="n">
        <v>4146</v>
      </c>
      <c r="E72" s="66" t="inlineStr">
        <is>
          <t>civiles</t>
        </is>
      </c>
      <c r="F72" s="66" t="inlineStr">
        <is>
          <t>no</t>
        </is>
      </c>
      <c r="G72" s="2" t="inlineStr">
        <is>
          <t>En la campaña de las tierras altas de Papúa (1977-1978), con bombardeos de aviones OV-10 Bronco y ataques terrestres, murieron al menos 4.146 papúes según la Comisión Asiática de Derechos Humanos.</t>
        </is>
      </c>
      <c r="H72" s="66" t="inlineStr">
        <is>
          <t>Asian Human Rights Commission, «The Neglected Genocide»</t>
        </is>
      </c>
      <c r="I72" s="66" t="inlineStr">
        <is>
          <t>https://www.freewestpapua.org/documents/the-neglected-genocide-human-rights-abuses-against-papuans-in-the-central-highlands-1977-1978/</t>
        </is>
      </c>
      <c r="J72" s="2" t="inlineStr">
        <is>
          <t>Incluye bombardeos, ametrallamiento y matanzas terrestres. Otras estimaciones llegan a más de 26.000; el documento lo aloja una organización independentista.</t>
        </is>
      </c>
      <c r="K72" s="66" t="inlineStr">
        <is>
          <t>por revisar</t>
        </is>
      </c>
      <c r="L72" s="66" t="inlineStr">
        <is>
          <t>ID</t>
        </is>
      </c>
    </row>
    <row r="73">
      <c r="A73" s="66" t="n">
        <v>217</v>
      </c>
      <c r="B73" s="61">
        <f>IFERROR(INDEX('Campañas'!$E:$E,MATCH(A73,'Campañas'!$A:$A,0)),"(id no existe)")</f>
        <v/>
      </c>
      <c r="C73" s="67" t="n">
        <v>345</v>
      </c>
      <c r="D73" s="67" t="n">
        <v>395</v>
      </c>
      <c r="E73" s="66" t="inlineStr">
        <is>
          <t>combatientes</t>
        </is>
      </c>
      <c r="F73" s="66" t="inlineStr">
        <is>
          <t>no</t>
        </is>
      </c>
      <c r="G73" s="2" t="inlineStr">
        <is>
          <t>Entre 345 y 395 soldados muertos en toda la guerra (195 laosianos y 150–200 tailandeses); parte de las bajas tailandesas se debieron a fuego amigo de su propia aviación.</t>
        </is>
      </c>
      <c r="H73" s="66" t="inlineStr">
        <is>
          <t>Wikipedia (Thai–Laotian Border War)</t>
        </is>
      </c>
      <c r="I73" s="66" t="inlineStr">
        <is>
          <t>https://en.wikipedia.org/wiki/Thai%E2%80%93Laotian_Border_War</t>
        </is>
      </c>
      <c r="J73" s="2" t="inlineStr">
        <is>
          <t>Cifra de toda la guerra (combates terrestres, artillería y aviación); no hay desglose de muertes por bombardeo. Solo Wikipedia.</t>
        </is>
      </c>
      <c r="K73" s="66" t="inlineStr">
        <is>
          <t>por revisar</t>
        </is>
      </c>
      <c r="L73" s="66" t="inlineStr">
        <is>
          <t>LA</t>
        </is>
      </c>
    </row>
    <row r="74">
      <c r="A74" s="66" t="n">
        <v>218</v>
      </c>
      <c r="B74" s="61">
        <f>IFERROR(INDEX('Campañas'!$E:$E,MATCH(A74,'Campañas'!$A:$A,0)),"(id no existe)")</f>
        <v/>
      </c>
      <c r="C74" s="67" t="n">
        <v>4</v>
      </c>
      <c r="D74" s="67" t="n">
        <v>4</v>
      </c>
      <c r="E74" s="66" t="inlineStr">
        <is>
          <t>civiles</t>
        </is>
      </c>
      <c r="F74" s="66" t="inlineStr">
        <is>
          <t>sí</t>
        </is>
      </c>
      <c r="G74" s="2" t="inlineStr">
        <is>
          <t>4 civiles chinos muertos cuando una bomba de un avión birmano cayó en un cañaveral de Lincang (13 de marzo de 2015).</t>
        </is>
      </c>
      <c r="H74" s="66" t="inlineStr">
        <is>
          <t>Military Times / AP (2015)</t>
        </is>
      </c>
      <c r="I74" s="66" t="inlineStr">
        <is>
          <t>https://www.militarytimes.com/news/your-military/2015/03/14/china-protests-myanmar-border-air-raid-that-kills-4-chinese/</t>
        </is>
      </c>
      <c r="J74" s="2" t="inlineStr">
        <is>
          <t>Cifra muy parcial: solo el incidente en China. No se encontró un total de muertes por los ataques aéreos en Kachin (2012–2013) ni en Kokang (2015).</t>
        </is>
      </c>
      <c r="K74" s="66" t="inlineStr">
        <is>
          <t>verificado</t>
        </is>
      </c>
      <c r="L74" s="66" t="inlineStr">
        <is>
          <t>CN</t>
        </is>
      </c>
    </row>
    <row r="75">
      <c r="A75" s="66" t="n">
        <v>219</v>
      </c>
      <c r="B75" s="61">
        <f>IFERROR(INDEX('Campañas'!$E:$E,MATCH(A75,'Campañas'!$A:$A,0)),"(id no existe)")</f>
        <v/>
      </c>
      <c r="C75" s="67" t="n">
        <v>68</v>
      </c>
      <c r="D75" s="67" t="n">
        <v>68</v>
      </c>
      <c r="E75" s="66" t="inlineStr">
        <is>
          <t>combatientes</t>
        </is>
      </c>
      <c r="F75" s="66" t="inlineStr">
        <is>
          <t>no</t>
        </is>
      </c>
      <c r="G75" s="2" t="inlineStr">
        <is>
          <t>68 militantes sulúes muertos en toda la operación Daulat (marzo de 2013), que empezó con ataques de cazas F/A-18 y Hawk sobre Tanduo.</t>
        </is>
      </c>
      <c r="H75" s="66" t="inlineStr">
        <is>
          <t>Free Malaysia Today (2013)</t>
        </is>
      </c>
      <c r="I75" s="66" t="inlineStr">
        <is>
          <t>https://www.freemalaysiatoday.com/category/nation/2013/12/18/lahad-datu-a-black-spot-in-2013</t>
        </is>
      </c>
      <c r="J75" s="2" t="inlineStr">
        <is>
          <t>Incluye muertos en combates terrestres; no hay cifra oficial solo del ataque aéreo del 5 de marzo. Fuente basada en datos del gobierno malasio.</t>
        </is>
      </c>
      <c r="K75" s="66" t="inlineStr">
        <is>
          <t>por revisar</t>
        </is>
      </c>
      <c r="L75" s="66" t="inlineStr">
        <is>
          <t>MY</t>
        </is>
      </c>
    </row>
    <row r="76">
      <c r="A76" s="66" t="n">
        <v>221</v>
      </c>
      <c r="B76" s="61">
        <f>IFERROR(INDEX('Campañas'!$E:$E,MATCH(A76,'Campañas'!$A:$A,0)),"(id no existe)")</f>
        <v/>
      </c>
      <c r="C76" s="67" t="n">
        <v>180</v>
      </c>
      <c r="D76" s="67" t="n">
        <v>180</v>
      </c>
      <c r="E76" s="66" t="inlineStr">
        <is>
          <t>combatientes</t>
        </is>
      </c>
      <c r="F76" s="66" t="inlineStr">
        <is>
          <t>no</t>
        </is>
      </c>
      <c r="G76" s="2" t="inlineStr">
        <is>
          <t>Unas 180 bajas rebeldes (muertos y heridos) atribuidas en 1936 a los ataques aéreos de la RAF llamados con el sistema «XX».</t>
        </is>
      </c>
      <c r="H76" s="66" t="inlineStr">
        <is>
          <t>Communication, Culture and Critique (Oxford Academic)</t>
        </is>
      </c>
      <c r="I76" s="66" t="inlineStr">
        <is>
          <t>https://academic.oup.com/ccc/article/19/1/49/8304055</t>
        </is>
      </c>
      <c r="J76" s="2" t="inlineStr">
        <is>
          <t>La fuente habla de «rebel casualties» (bajas: muertos y heridos), así que no entra en el total de muertes. Solo cubre 1936. La revuelta entera dejó más de 5.000 árabes muertos por todas las causas (Britannica).</t>
        </is>
      </c>
      <c r="K76" s="66" t="inlineStr">
        <is>
          <t>verificado</t>
        </is>
      </c>
      <c r="L76" s="66" t="inlineStr">
        <is>
          <t>PS</t>
        </is>
      </c>
    </row>
    <row r="77">
      <c r="A77" s="66" t="n">
        <v>224</v>
      </c>
      <c r="B77" s="61">
        <f>IFERROR(INDEX('Campañas'!$E:$E,MATCH(A77,'Campañas'!$A:$A,0)),"(id no existe)")</f>
        <v/>
      </c>
      <c r="C77" s="67" t="n">
        <v>140</v>
      </c>
      <c r="D77" s="67" t="n">
        <v>1000</v>
      </c>
      <c r="E77" s="66" t="inlineStr">
        <is>
          <t>total</t>
        </is>
      </c>
      <c r="F77" s="66" t="inlineStr">
        <is>
          <t>no</t>
        </is>
      </c>
      <c r="G77" s="2" t="inlineStr">
        <is>
          <t>Entre unos 140 civiles muertos el 29 de mayo de 1945 y cerca de 1.000 sirios muertos en total por el bombardeo francés de Damasco con artillería, morteros y aviones.</t>
        </is>
      </c>
      <c r="H77" s="66" t="inlineStr">
        <is>
          <t>The Globalist; Wikipedia (Levant Crisis)</t>
        </is>
      </c>
      <c r="I77" s="66" t="inlineStr">
        <is>
          <t>https://en.wikipedia.org/wiki/Levant_Crisis</t>
        </is>
      </c>
      <c r="J77" s="2" t="inlineStr">
        <is>
          <t>Mezcla bombardeo aéreo y de artillería, y en la cifra alta también la represión en la ciudad. El Departamento de Estado de EE. UU. habló entonces de «varios cientos». Fuente de ~140: https://www.theglobalist.com/un-bombing-syria-1945-now/</t>
        </is>
      </c>
      <c r="K77" s="66" t="inlineStr">
        <is>
          <t>por revisar</t>
        </is>
      </c>
      <c r="L77" s="66" t="inlineStr">
        <is>
          <t>SY</t>
        </is>
      </c>
    </row>
    <row r="78">
      <c r="A78" s="66" t="n">
        <v>225</v>
      </c>
      <c r="B78" s="61">
        <f>IFERROR(INDEX('Campañas'!$E:$E,MATCH(A78,'Campañas'!$A:$A,0)),"(id no existe)")</f>
        <v/>
      </c>
      <c r="C78" s="67" t="n">
        <v>630</v>
      </c>
      <c r="D78" s="67" t="n">
        <v>700</v>
      </c>
      <c r="E78" s="66" t="inlineStr">
        <is>
          <t>total</t>
        </is>
      </c>
      <c r="F78" s="66" t="inlineStr">
        <is>
          <t>no</t>
        </is>
      </c>
      <c r="G78" s="2" t="inlineStr">
        <is>
          <t>Entre 630 y 700 tunecinos muertos (soldados y civiles) en los tres días de combate de Bizerta (julio de 1961), en los que Francia usó aviones, artillería, tanques y paracaidistas.</t>
        </is>
      </c>
      <c r="H78" s="66" t="inlineStr">
        <is>
          <t>Wikipedia (Bizerte crisis); Polynational War Memorial</t>
        </is>
      </c>
      <c r="I78" s="66" t="inlineStr">
        <is>
          <t>https://en.wikipedia.org/wiki/Bizerte_crisis</t>
        </is>
      </c>
      <c r="J78" s="2" t="inlineStr">
        <is>
          <t>No hay desglose de las muertes causadas por los ataques aéreos.</t>
        </is>
      </c>
      <c r="K78" s="66" t="inlineStr">
        <is>
          <t>por revisar</t>
        </is>
      </c>
      <c r="L78" s="66" t="inlineStr">
        <is>
          <t>TN</t>
        </is>
      </c>
    </row>
    <row r="79">
      <c r="A79" s="66" t="n">
        <v>229</v>
      </c>
      <c r="B79" s="50">
        <f>IFERROR(INDEX('Campañas'!$E:$E,MATCH(A79,'Campañas'!$A:$A,0)),"(id no existe)")</f>
        <v/>
      </c>
      <c r="C79" s="67" t="n">
        <v>10000</v>
      </c>
      <c r="D79" s="67" t="n">
        <v>40000</v>
      </c>
      <c r="E79" s="66" t="inlineStr">
        <is>
          <t>total</t>
        </is>
      </c>
      <c r="F79" s="66" t="inlineStr">
        <is>
          <t>no</t>
        </is>
      </c>
      <c r="G79" s="2" t="inlineStr">
        <is>
          <t>Entre 10.000 y 40.000 muertos en toda la represión de Hama (feb. 1982). Una testigo del servicio hospitalario habló de unos 7.000 soldados, 5.000 miembros de los Hermanos Musulmanes y 32.000 civiles.</t>
        </is>
      </c>
      <c r="H79" s="66" t="inlineStr">
        <is>
          <t>France 24 / AFP (2025)</t>
        </is>
      </c>
      <c r="I79" s="66" t="inlineStr">
        <is>
          <t>https://www.france24.com/en/live-news/20250131-40-years-on-hama-survivors-recall-horror-of-assad-era-massacre</t>
        </is>
      </c>
      <c r="J79" s="2" t="inlineStr">
        <is>
          <t>Es el total de la represión (aire, artillería, tanques y ejecuciones); no se puede separar lo causado por los bombardeos aéreos. El desglose es el testimonio de una sola persona (Camellia Boutros). Civiles: Entre 10.000 y 40.000 muertos en toda la represión de Hama (febrero de 1982), que comenzó con bombardeos aéreos y siguió con artillería, tanques y ejecuciones. (Sciences Po, Mass Violence and Resistance https://www.sciencespo.fr/mass-violence-war-massacre-resistance/en/document/hamah-massacre-february-1982.html).</t>
        </is>
      </c>
      <c r="K79" s="66" t="inlineStr">
        <is>
          <t>verificado</t>
        </is>
      </c>
      <c r="L79" s="66" t="inlineStr">
        <is>
          <t>SY</t>
        </is>
      </c>
      <c r="M79" s="8" t="n">
        <v>10000</v>
      </c>
      <c r="N79" s="8" t="n">
        <v>40000</v>
      </c>
    </row>
    <row r="80">
      <c r="A80" s="66" t="n">
        <v>230</v>
      </c>
      <c r="B80" s="61">
        <f>IFERROR(INDEX('Campañas'!$E:$E,MATCH(A80,'Campañas'!$A:$A,0)),"(id no existe)")</f>
        <v/>
      </c>
      <c r="C80" s="67" t="n">
        <v>14</v>
      </c>
      <c r="D80" s="67" t="n">
        <v>39</v>
      </c>
      <c r="E80" s="66" t="inlineStr">
        <is>
          <t>total</t>
        </is>
      </c>
      <c r="F80" s="66" t="inlineStr">
        <is>
          <t>sí</t>
        </is>
      </c>
      <c r="G80" s="2" t="inlineStr">
        <is>
          <t>Entre 14 y 39 muertos en el ataque de los Super Étendard franceses contra cuarteles iraníes y de Amal Islámica cerca de Baalbek (17 nov. 1983).</t>
        </is>
      </c>
      <c r="H80" s="66" t="inlineStr">
        <is>
          <t>Facts on File (1983) / Christian Science Monitor</t>
        </is>
      </c>
      <c r="I80" s="66" t="inlineStr">
        <is>
          <t>https://web.stanford.edu/group/tomzgroup/pmwiki/uploads/3062-1983-12-02-FoF-a-JHS.pdf</t>
        </is>
      </c>
      <c r="J80" s="2" t="inlineStr">
        <is>
          <t>14 según Irán («guardias revolucionarios»); 39 según la policía libanesa; Francia llegó a hablar de 200, sin verificar. No se encontró la cifra de muertos del ataque de EE. UU. del 4 dic. 1983 (murió un aviador estadounidense).</t>
        </is>
      </c>
      <c r="K80" s="66" t="inlineStr">
        <is>
          <t>verificado</t>
        </is>
      </c>
      <c r="L80" s="66" t="inlineStr">
        <is>
          <t>LB</t>
        </is>
      </c>
    </row>
    <row r="81">
      <c r="A81" s="66" t="n">
        <v>231</v>
      </c>
      <c r="B81" s="61">
        <f>IFERROR(INDEX('Campañas'!$E:$E,MATCH(A81,'Campañas'!$A:$A,0)),"(id no existe)")</f>
        <v/>
      </c>
      <c r="C81" s="67" t="n">
        <v>45</v>
      </c>
      <c r="D81" s="67" t="n">
        <v>700</v>
      </c>
      <c r="E81" s="66" t="inlineStr">
        <is>
          <t>total</t>
        </is>
      </c>
      <c r="F81" s="66" t="inlineStr">
        <is>
          <t>no</t>
        </is>
      </c>
      <c r="G81" s="2" t="inlineStr">
        <is>
          <t>Entre 45 y unos 700 muertos (soldados y civiles) en el asalto sirio del 13 de octubre de 1990 contra Aoun, que empezó con ataques de aviones Sukhoi sobre Baabda.</t>
        </is>
      </c>
      <c r="H81" s="66" t="inlineStr">
        <is>
          <t>UPI (13 oct. 1990)</t>
        </is>
      </c>
      <c r="I81" s="66" t="inlineStr">
        <is>
          <t>https://www.upi.com/Archives/1990/10/13/Aoun-surrenders-troops-after-Syrian-backed-attack/9475655790400/</t>
        </is>
      </c>
      <c r="J81" s="2" t="inlineStr">
        <is>
          <t>45 muertos es la cifra oficial inicial del presidente Hrawi; ~700 es una estimación posterior (Wikipedia). Incluye combates terrestres y la ejecución de prisioneros (Dahr al-Wahsh).</t>
        </is>
      </c>
      <c r="K81" s="66" t="inlineStr">
        <is>
          <t>por revisar</t>
        </is>
      </c>
      <c r="L81" s="66" t="inlineStr">
        <is>
          <t>LB</t>
        </is>
      </c>
    </row>
    <row r="82">
      <c r="A82" s="66" t="n">
        <v>232</v>
      </c>
      <c r="B82" s="61">
        <f>IFERROR(INDEX('Campañas'!$E:$E,MATCH(A82,'Campañas'!$A:$A,0)),"(id no existe)")</f>
        <v/>
      </c>
      <c r="C82" s="67" t="n">
        <v>78</v>
      </c>
      <c r="D82" s="67" t="n">
        <v>107</v>
      </c>
      <c r="E82" s="66" t="inlineStr">
        <is>
          <t>civiles</t>
        </is>
      </c>
      <c r="F82" s="66" t="inlineStr">
        <is>
          <t>sí</t>
        </is>
      </c>
      <c r="G82" s="2" t="inlineStr">
        <is>
          <t>Al menos 78–107 civiles muertos por bombardeos aéreos documentados: 26 en Kordofán del Sur (jun.–ago. 2011, HRW), 52 más entre abril de 2012 y octubre de 2013 (Nuba Reports) y 29 cerca de Gebanit, Nilo Azul (2012, HRW).</t>
        </is>
      </c>
      <c r="H82" s="66" t="inlineStr">
        <is>
          <t>Human Rights Watch; Nuba Reports</t>
        </is>
      </c>
      <c r="I82" s="66" t="inlineStr">
        <is>
          <t>https://www.hrw.org/news/2011/08/30/sudan-southern-kordofan-civilians-tell-air-strike-horror</t>
        </is>
      </c>
      <c r="J82" s="2" t="inlineStr">
        <is>
          <t>Recuentos mínimos y parciales; el total real es mayor (Nuba Reports contó casi 4.000 bombas). Nuba Reports: https://nubareports.org/sudans-bombing-campaign/</t>
        </is>
      </c>
      <c r="K82" s="66" t="inlineStr">
        <is>
          <t>verificado</t>
        </is>
      </c>
      <c r="L82" s="66" t="inlineStr">
        <is>
          <t>SD, SS</t>
        </is>
      </c>
    </row>
    <row r="83">
      <c r="A83" s="66" t="n">
        <v>234</v>
      </c>
      <c r="B83" s="61">
        <f>IFERROR(INDEX('Campañas'!$E:$E,MATCH(A83,'Campañas'!$A:$A,0)),"(id no existe)")</f>
        <v/>
      </c>
      <c r="C83" s="67" t="n">
        <v>170</v>
      </c>
      <c r="D83" s="67" t="n">
        <v>170</v>
      </c>
      <c r="E83" s="66" t="inlineStr">
        <is>
          <t>combatientes</t>
        </is>
      </c>
      <c r="F83" s="66" t="inlineStr">
        <is>
          <t>sí</t>
        </is>
      </c>
      <c r="G83" s="2" t="inlineStr">
        <is>
          <t>Irán afirmó haber matado a más de 170 combatientes del Estado Islámico con seis misiles lanzados sobre Deir ez-Zor (18 jun. 2017).</t>
        </is>
      </c>
      <c r="H83" s="66" t="inlineStr">
        <is>
          <t>Wikipedia (Operation Night of Power)</t>
        </is>
      </c>
      <c r="I83" s="66" t="inlineStr">
        <is>
          <t>https://en.wikipedia.org/wiki/Operation_Night_of_Power</t>
        </is>
      </c>
      <c r="J83" s="2" t="inlineStr">
        <is>
          <t>Cifra de una sola parte (Guardia Revolucionaria), no verificada; fuentes israelíes dicen que varios misiles fallaron. No cubre los ataques de 2018 ni 2024.</t>
        </is>
      </c>
      <c r="K83" s="66" t="inlineStr">
        <is>
          <t>por revisar</t>
        </is>
      </c>
      <c r="L83" s="66" t="inlineStr">
        <is>
          <t>SY</t>
        </is>
      </c>
    </row>
    <row r="84">
      <c r="A84" s="66" t="n">
        <v>235</v>
      </c>
      <c r="B84" s="61">
        <f>IFERROR(INDEX('Campañas'!$E:$E,MATCH(A84,'Campañas'!$A:$A,0)),"(id no existe)")</f>
        <v/>
      </c>
      <c r="C84" s="67" t="n">
        <v>80</v>
      </c>
      <c r="D84" s="67" t="n">
        <v>86</v>
      </c>
      <c r="E84" s="66" t="inlineStr">
        <is>
          <t>civiles</t>
        </is>
      </c>
      <c r="F84" s="66" t="inlineStr">
        <is>
          <t>sí</t>
        </is>
      </c>
      <c r="G84" s="2" t="inlineStr">
        <is>
          <t>Entre 80 y 86 civiles muertos por drones marroquíes en el Sáhara Occidental desde el fin del alto el fuego (2020–2024).</t>
        </is>
      </c>
      <c r="H84" s="66" t="inlineStr">
        <is>
          <t>SMACO vía Sahara Press Service (2024)</t>
        </is>
      </c>
      <c r="I84" s="66" t="inlineStr">
        <is>
          <t>https://www.spsrasd.info/en/2024/05/27/3691.html</t>
        </is>
      </c>
      <c r="J84" s="2" t="inlineStr">
        <is>
          <t>Fuente de una sola parte: SMACO y SPS están vinculados al Frente Polisario. Marruecos niega usar drones de combate al este del muro. No incluye combatientes.</t>
        </is>
      </c>
      <c r="K84" s="66" t="inlineStr">
        <is>
          <t>verificado</t>
        </is>
      </c>
      <c r="L84" s="66" t="inlineStr">
        <is>
          <t>EH</t>
        </is>
      </c>
    </row>
    <row r="85">
      <c r="A85" s="66" t="n">
        <v>236</v>
      </c>
      <c r="B85" s="61">
        <f>IFERROR(INDEX('Campañas'!$E:$E,MATCH(A85,'Campañas'!$A:$A,0)),"(id no existe)")</f>
        <v/>
      </c>
      <c r="C85" s="67" t="n">
        <v>26</v>
      </c>
      <c r="D85" s="67" t="n">
        <v>26</v>
      </c>
      <c r="E85" s="66" t="inlineStr">
        <is>
          <t>civiles</t>
        </is>
      </c>
      <c r="F85" s="66" t="inlineStr">
        <is>
          <t>sí</t>
        </is>
      </c>
      <c r="G85" s="2" t="inlineStr">
        <is>
          <t>Al menos 26 civiles muertos en ataques aéreos atribuidos a Jordania en el sur de Siria entre mayo de 2023 y enero de 2024 (10 de ellos en Arman, Sueida).</t>
        </is>
      </c>
      <c r="H85" s="66" t="inlineStr">
        <is>
          <t>Human Rights Watch (2024)</t>
        </is>
      </c>
      <c r="I85" s="66" t="inlineStr">
        <is>
          <t>https://www.hrw.org/news/2024/03/17/jordan-ensure-accountability-compensation-syria-strikes</t>
        </is>
      </c>
      <c r="J85" s="2" t="inlineStr">
        <is>
          <t>Jordania no ha reconocido ni negado los ataques. No cubre 2025–2026.</t>
        </is>
      </c>
      <c r="K85" s="66" t="inlineStr">
        <is>
          <t>verificado</t>
        </is>
      </c>
      <c r="L85" s="66" t="inlineStr">
        <is>
          <t>SY</t>
        </is>
      </c>
    </row>
    <row r="86">
      <c r="A86" s="66" t="n">
        <v>238</v>
      </c>
      <c r="B86" s="61">
        <f>IFERROR(INDEX('Campañas'!$E:$E,MATCH(A86,'Campañas'!$A:$A,0)),"(id no existe)")</f>
        <v/>
      </c>
      <c r="C86" s="67" t="n">
        <v>1900</v>
      </c>
      <c r="D86" s="67" t="n">
        <v>1900</v>
      </c>
      <c r="E86" s="66" t="inlineStr">
        <is>
          <t>civiles</t>
        </is>
      </c>
      <c r="F86" s="66" t="inlineStr">
        <is>
          <t>sí</t>
        </is>
      </c>
      <c r="G86" s="2" t="inlineStr">
        <is>
          <t>Al menos 1.900 civiles muertos: unos 1.800 en el bombardeo del mercado de Hausien (1988) y más de 100 en Massawa (1990).</t>
        </is>
      </c>
      <c r="H86" s="66" t="inlineStr">
        <is>
          <t>Africa Watch / Human Rights Watch</t>
        </is>
      </c>
      <c r="I86" s="66" t="inlineStr">
        <is>
          <t>https://www.hrw.org/reports/Ethiopia919.pdf</t>
        </is>
      </c>
      <c r="J86" s="2" t="inlineStr">
        <is>
          <t>Cifra parcial: solo dos episodios; la aviación del Derg bombardeó Tigray y Eritrea durante más de una década. Fuente de Massawa: https://www.hrw.org/reports/pdfs/e/ethiopia/ethiopia907.pdf</t>
        </is>
      </c>
      <c r="K86" s="66" t="inlineStr">
        <is>
          <t>verificado</t>
        </is>
      </c>
      <c r="L86" s="66" t="inlineStr">
        <is>
          <t>ET, ER</t>
        </is>
      </c>
    </row>
    <row r="87">
      <c r="A87" s="66" t="n">
        <v>241</v>
      </c>
      <c r="B87" s="61">
        <f>IFERROR(INDEX('Campañas'!$E:$E,MATCH(A87,'Campañas'!$A:$A,0)),"(id no existe)")</f>
        <v/>
      </c>
      <c r="C87" s="67" t="n">
        <v>13</v>
      </c>
      <c r="D87" s="67" t="n">
        <v>13</v>
      </c>
      <c r="E87" s="66" t="inlineStr">
        <is>
          <t>civiles</t>
        </is>
      </c>
      <c r="F87" s="66" t="inlineStr">
        <is>
          <t>sí</t>
        </is>
      </c>
      <c r="G87" s="2" t="inlineStr">
        <is>
          <t>13 muertos y 38 heridos en dos ataques aéreos malienses sobre Ouahigouya el día de Navidad de 1985.</t>
        </is>
      </c>
      <c r="H87" s="66" t="inlineStr">
        <is>
          <t>UPI (29 dic. 1985)</t>
        </is>
      </c>
      <c r="I87" s="66" t="inlineStr">
        <is>
          <t>https://www.upi.com/Archives/1985/12/29/Third-cease-fire-reached-in-African-border-war/1035504680400/</t>
        </is>
      </c>
      <c r="J87" s="2" t="inlineStr">
        <is>
          <t>Testimonio de un médico francés en la ciudad. No incluye los bombardeos sobre Djibo y Nassoumbo.</t>
        </is>
      </c>
      <c r="K87" s="66" t="inlineStr">
        <is>
          <t>verificado</t>
        </is>
      </c>
      <c r="L87" s="66" t="inlineStr">
        <is>
          <t>BF</t>
        </is>
      </c>
    </row>
    <row r="88">
      <c r="A88" s="66" t="n">
        <v>242</v>
      </c>
      <c r="B88" s="61">
        <f>IFERROR(INDEX('Campañas'!$E:$E,MATCH(A88,'Campañas'!$A:$A,0)),"(id no existe)")</f>
        <v/>
      </c>
      <c r="C88" s="67" t="n">
        <v>28</v>
      </c>
      <c r="D88" s="67" t="n">
        <v>28</v>
      </c>
      <c r="E88" s="66" t="inlineStr">
        <is>
          <t>civiles</t>
        </is>
      </c>
      <c r="F88" s="66" t="inlineStr">
        <is>
          <t>sí</t>
        </is>
      </c>
      <c r="G88" s="2" t="inlineStr">
        <is>
          <t>Al menos 28 civiles muertos en bombardeos de jets nigerianos documentados: 15 en Greenville (Liberia, 1993) y 13 en Freetown (1997).</t>
        </is>
      </c>
      <c r="H88" s="66" t="inlineStr">
        <is>
          <t>Africa Watch / HRW (1993); Amnistía Internacional (1997)</t>
        </is>
      </c>
      <c r="I88" s="66" t="inlineStr">
        <is>
          <t>https://www.hrw.org/reports/pdfs/l/liberia/liberia936.pdf</t>
        </is>
      </c>
      <c r="J88" s="2" t="inlineStr">
        <is>
          <t>Recuentos parciales. El informe de Africa Watch (1993) también documenta el ametrallamiento del hospital de Firestone en Harbel y un ataque en Gbinta (Costa de Marfil). Amnistía: https://www.amnesty.org/ar/wp-content/uploads/2021/06/afr510051997en.pdf</t>
        </is>
      </c>
      <c r="K88" s="66" t="inlineStr">
        <is>
          <t>verificado</t>
        </is>
      </c>
      <c r="L88" s="66" t="inlineStr">
        <is>
          <t>LR, SL</t>
        </is>
      </c>
    </row>
    <row r="89">
      <c r="A89" s="66" t="n">
        <v>244</v>
      </c>
      <c r="B89" s="61">
        <f>IFERROR(INDEX('Campañas'!$E:$E,MATCH(A89,'Campañas'!$A:$A,0)),"(id no existe)")</f>
        <v/>
      </c>
      <c r="C89" s="67" t="n">
        <v>13</v>
      </c>
      <c r="D89" s="67" t="n">
        <v>54</v>
      </c>
      <c r="E89" s="66" t="inlineStr">
        <is>
          <t>total</t>
        </is>
      </c>
      <c r="F89" s="66" t="inlineStr">
        <is>
          <t>sí</t>
        </is>
      </c>
      <c r="G89" s="2" t="inlineStr">
        <is>
          <t>Entre 13 y 54 muertos en el ataque de helicópteros Cobra estadounidenses contra la casa Abdi en Mogadiscio (12 jul. 1993).</t>
        </is>
      </c>
      <c r="H89" s="66" t="inlineStr">
        <is>
          <t>Wikipedia (Bloody Monday raid)</t>
        </is>
      </c>
      <c r="I89" s="66" t="inlineStr">
        <is>
          <t>https://en.wikipedia.org/wiki/Bloody_Monday_raid</t>
        </is>
      </c>
      <c r="J89" s="2" t="inlineStr">
        <is>
          <t>13 según la ONU (UNOSOM II); 54 según el CICR; el bando de Aidid dijo 73. No incluye la batalla de Mogadiscio de octubre.</t>
        </is>
      </c>
      <c r="K89" s="66" t="inlineStr">
        <is>
          <t>por revisar</t>
        </is>
      </c>
      <c r="L89" s="66" t="inlineStr">
        <is>
          <t>SO</t>
        </is>
      </c>
    </row>
    <row r="90">
      <c r="A90" s="66" t="n">
        <v>245</v>
      </c>
      <c r="B90" s="61">
        <f>IFERROR(INDEX('Campañas'!$E:$E,MATCH(A90,'Campañas'!$A:$A,0)),"(id no existe)")</f>
        <v/>
      </c>
      <c r="C90" s="67" t="n">
        <v>87</v>
      </c>
      <c r="D90" s="67" t="n">
        <v>87</v>
      </c>
      <c r="E90" s="66" t="inlineStr">
        <is>
          <t>total</t>
        </is>
      </c>
      <c r="F90" s="66" t="inlineStr">
        <is>
          <t>sí</t>
        </is>
      </c>
      <c r="G90" s="2" t="inlineStr">
        <is>
          <t>Al menos 87 muertos en bombardeos de la aviación de Kabila y Zimbabue sobre ciudades rebeldes: unos 40 en Kisangani (enero 1999) y 47 en Goma (mayo 1999).</t>
        </is>
      </c>
      <c r="H90" s="66" t="inlineStr">
        <is>
          <t>Inter Press Service; ReliefWeb/Reuters</t>
        </is>
      </c>
      <c r="I90" s="66" t="inlineStr">
        <is>
          <t>http://www.ipsnews.net/1999/05/politics-dr-congo-rebels-bury-their-dead/</t>
        </is>
      </c>
      <c r="J90" s="2" t="inlineStr">
        <is>
          <t>Recuento parcial (hubo también bombardeos sobre Uvira y otras ciudades). Kisangani: https://reliefweb.int/report/democratic-republic-congo/congo-rebels-say-kisangani-bombing-barbaric</t>
        </is>
      </c>
      <c r="K90" s="66" t="inlineStr">
        <is>
          <t>verificado</t>
        </is>
      </c>
      <c r="L90" s="66" t="inlineStr">
        <is>
          <t>CD</t>
        </is>
      </c>
    </row>
    <row r="91">
      <c r="A91" s="66" t="n">
        <v>246</v>
      </c>
      <c r="B91" s="61">
        <f>IFERROR(INDEX('Campañas'!$E:$E,MATCH(A91,'Campañas'!$A:$A,0)),"(id no existe)")</f>
        <v/>
      </c>
      <c r="C91" s="67" t="n">
        <v>29</v>
      </c>
      <c r="D91" s="67" t="n">
        <v>41</v>
      </c>
      <c r="E91" s="66" t="inlineStr">
        <is>
          <t>civiles</t>
        </is>
      </c>
      <c r="F91" s="66" t="inlineStr">
        <is>
          <t>no</t>
        </is>
      </c>
      <c r="G91" s="2" t="inlineStr">
        <is>
          <t>Al menos 29 civiles muertos en cinco ataques de helicópteros guineanos en el norte de Sierra Leona (nov. 2000–ene. 2001); 41 contando también siete ataques de artillería.</t>
        </is>
      </c>
      <c r="H91" s="66" t="inlineStr">
        <is>
          <t>Human Rights Watch (2001)</t>
        </is>
      </c>
      <c r="I91" s="66" t="inlineStr">
        <is>
          <t>https://www.hrw.org/news/2001/02/28/guinean-forces-kill-wound-civilians-sierra-leone</t>
        </is>
      </c>
      <c r="J91" s="2" t="inlineStr">
        <is>
          <t>La cifra máxima incluye ataques de artillería. Amnistía cifra en 42 los civiles muertos hasta abril de 2001.</t>
        </is>
      </c>
      <c r="K91" s="66" t="inlineStr">
        <is>
          <t>por revisar</t>
        </is>
      </c>
      <c r="L91" s="66" t="inlineStr">
        <is>
          <t>SL</t>
        </is>
      </c>
    </row>
    <row r="92">
      <c r="A92" s="66" t="n">
        <v>247</v>
      </c>
      <c r="B92" s="61">
        <f>IFERROR(INDEX('Campañas'!$E:$E,MATCH(A92,'Campañas'!$A:$A,0)),"(id no existe)")</f>
        <v/>
      </c>
      <c r="C92" s="67" t="n">
        <v>10</v>
      </c>
      <c r="D92" s="67" t="n">
        <v>10</v>
      </c>
      <c r="E92" s="66" t="inlineStr">
        <is>
          <t>total</t>
        </is>
      </c>
      <c r="F92" s="66" t="inlineStr">
        <is>
          <t>sí</t>
        </is>
      </c>
      <c r="G92" s="2" t="inlineStr">
        <is>
          <t>10 muertos (9 soldados franceses y un cooperante estadounidense) en el bombardeo de Bouaké por un Sukhoi marfileño (6 nov. 2004).</t>
        </is>
      </c>
      <c r="H92" s="66" t="inlineStr">
        <is>
          <t>France 24 (2021)</t>
        </is>
      </c>
      <c r="I92" s="66" t="inlineStr">
        <is>
          <t>https://www.france24.com/en/africa/20210415-paris-court-issues-life-sentences-over-2004-bombing-that-sparked-french-ivorian-clash</t>
        </is>
      </c>
      <c r="J92" s="2" t="inlineStr">
        <is>
          <t>No se encontró cifra de muertos por los ataques de helicópteros franceses y de la ONU en Abiyán (abril 2011).</t>
        </is>
      </c>
      <c r="K92" s="66" t="inlineStr">
        <is>
          <t>verificado</t>
        </is>
      </c>
      <c r="L92" s="66" t="inlineStr">
        <is>
          <t>CI</t>
        </is>
      </c>
    </row>
    <row r="93">
      <c r="A93" s="66" t="n">
        <v>249</v>
      </c>
      <c r="B93" s="61">
        <f>IFERROR(INDEX('Campañas'!$E:$E,MATCH(A93,'Campañas'!$A:$A,0)),"(id no existe)")</f>
        <v/>
      </c>
      <c r="C93" s="67" t="n">
        <v>9</v>
      </c>
      <c r="D93" s="67" t="n">
        <v>10</v>
      </c>
      <c r="E93" s="66" t="inlineStr">
        <is>
          <t>civiles</t>
        </is>
      </c>
      <c r="F93" s="66" t="inlineStr">
        <is>
          <t>sí</t>
        </is>
      </c>
      <c r="G93" s="2" t="inlineStr">
        <is>
          <t>Al menos 9–10 civiles muertos por bombardeos sudaneses en Sudán del Sur en abril de 2012: 8 en Mayom y Bentiu (según la ONU) y 1–2 en el mercado de Bentiu el 23 de abril.</t>
        </is>
      </c>
      <c r="H93" s="66" t="inlineStr">
        <is>
          <t>ONU (Navi Pillay) vía GlobalSecurity; UNMISS; CNN</t>
        </is>
      </c>
      <c r="I93" s="66" t="inlineStr">
        <is>
          <t>https://www.globalsecurity.org/military/library/news/2012/04/mil-120417-unnews01.htm</t>
        </is>
      </c>
      <c r="J93" s="2" t="inlineStr">
        <is>
          <t>Recuento parcial de la crisis.</t>
        </is>
      </c>
      <c r="K93" s="66" t="inlineStr">
        <is>
          <t>verificado</t>
        </is>
      </c>
      <c r="L93" s="66" t="inlineStr">
        <is>
          <t>SS</t>
        </is>
      </c>
    </row>
    <row r="94">
      <c r="A94" s="66" t="n">
        <v>250</v>
      </c>
      <c r="B94" s="61">
        <f>IFERROR(INDEX('Campañas'!$E:$E,MATCH(A94,'Campañas'!$A:$A,0)),"(id no existe)")</f>
        <v/>
      </c>
      <c r="C94" s="67" t="n">
        <v>100</v>
      </c>
      <c r="D94" s="67" t="n">
        <v>100</v>
      </c>
      <c r="E94" s="66" t="inlineStr">
        <is>
          <t>combatientes</t>
        </is>
      </c>
      <c r="F94" s="66" t="inlineStr">
        <is>
          <t>no</t>
        </is>
      </c>
      <c r="G94" s="2" t="inlineStr">
        <is>
          <t>Uganda y el Congo afirmaron haber matado a más de 100 insurgentes de las ADF hasta febrero de 2022 con ataques aéreos, de artillería y terrestres.</t>
        </is>
      </c>
      <c r="H94" s="66" t="inlineStr">
        <is>
          <t>African Arguments (2022)</t>
        </is>
      </c>
      <c r="I94" s="66" t="inlineStr">
        <is>
          <t>https://africanarguments.org/2022/06/total-success-the-real-goals-of-uganda-operation-shujaa-in-drc/</t>
        </is>
      </c>
      <c r="J94" s="2" t="inlineStr">
        <is>
          <t>Cifra de una sola parte (ejércitos ugandés y congoleño), sin verificar e incluye operaciones terrestres.</t>
        </is>
      </c>
      <c r="K94" s="66" t="inlineStr">
        <is>
          <t>por revisar</t>
        </is>
      </c>
      <c r="L94" s="66" t="inlineStr">
        <is>
          <t>CD</t>
        </is>
      </c>
    </row>
    <row r="95">
      <c r="A95" s="66" t="n">
        <v>251</v>
      </c>
      <c r="B95" s="61">
        <f>IFERROR(INDEX('Campañas'!$E:$E,MATCH(A95,'Campañas'!$A:$A,0)),"(id no existe)")</f>
        <v/>
      </c>
      <c r="C95" s="67" t="n">
        <v>17</v>
      </c>
      <c r="D95" s="67" t="n">
        <v>47</v>
      </c>
      <c r="E95" s="66" t="inlineStr">
        <is>
          <t>civiles</t>
        </is>
      </c>
      <c r="F95" s="66" t="inlineStr">
        <is>
          <t>sí</t>
        </is>
      </c>
      <c r="G95" s="2" t="inlineStr">
        <is>
          <t>Al menos 17 civiles muertos por un dron militar en el mercado de Kokoloko (ene. 2026, HRW); hasta unos 47 contando más de 30 muertos en el mercado de Injar (sept. 2025) según la prensa.</t>
        </is>
      </c>
      <c r="H95" s="66" t="inlineStr">
        <is>
          <t>Human Rights Watch (2026)</t>
        </is>
      </c>
      <c r="I95" s="66" t="inlineStr">
        <is>
          <t>https://www.hrw.org/news/2026/02/09/niger-military-drone-strike-kills-17-civilians</t>
        </is>
      </c>
      <c r="J95" s="2" t="inlineStr">
        <is>
          <t>Recuento parcial. La cifra de Injar («más de 30») viene de informes de prensa recogidos por HRW, sin verificación independiente.</t>
        </is>
      </c>
      <c r="K95" s="66" t="inlineStr">
        <is>
          <t>verificado</t>
        </is>
      </c>
      <c r="L95" s="66" t="inlineStr">
        <is>
          <t>NE</t>
        </is>
      </c>
    </row>
    <row r="96">
      <c r="A96" s="66" t="n">
        <v>252</v>
      </c>
      <c r="B96" s="61">
        <f>IFERROR(INDEX('Campañas'!$E:$E,MATCH(A96,'Campañas'!$A:$A,0)),"(id no existe)")</f>
        <v/>
      </c>
      <c r="C96" s="67" t="n">
        <v>3</v>
      </c>
      <c r="D96" s="67" t="n">
        <v>3</v>
      </c>
      <c r="E96" s="66" t="inlineStr">
        <is>
          <t>civiles</t>
        </is>
      </c>
      <c r="F96" s="66" t="inlineStr">
        <is>
          <t>sí</t>
        </is>
      </c>
      <c r="G96" s="2" t="inlineStr">
        <is>
          <t>3 muertos (entre ellos una trabajadora de UNICEF) por un dron en Goma (marzo de 2026), atribuido al ejército congoleño.</t>
        </is>
      </c>
      <c r="H96" s="66" t="inlineStr">
        <is>
          <t>Al Jazeera (2026)</t>
        </is>
      </c>
      <c r="I96" s="66" t="inlineStr">
        <is>
          <t>https://www.aljazeera.com/news/2026/3/11/un-aid-worker-killed-in-dr-congos-rebel-held-goma</t>
        </is>
      </c>
      <c r="J96" s="2" t="inlineStr">
        <is>
          <t>Cifra muy parcial; la atribución al ejército viene del M23. Otros ataques (Mushaki, mayo 2026) dejaron al menos 25 heridos.</t>
        </is>
      </c>
      <c r="K96" s="66" t="inlineStr">
        <is>
          <t>verificado</t>
        </is>
      </c>
      <c r="L96" s="66" t="inlineStr">
        <is>
          <t>CD</t>
        </is>
      </c>
    </row>
    <row r="97">
      <c r="A97" s="66" t="n">
        <v>253</v>
      </c>
      <c r="B97" s="61">
        <f>IFERROR(INDEX('Campañas'!$E:$E,MATCH(A97,'Campañas'!$A:$A,0)),"(id no existe)")</f>
        <v/>
      </c>
      <c r="C97" s="67" t="n">
        <v>155</v>
      </c>
      <c r="D97" s="67" t="n">
        <v>200</v>
      </c>
      <c r="E97" s="66" t="inlineStr">
        <is>
          <t>combatientes</t>
        </is>
      </c>
      <c r="F97" s="66" t="inlineStr">
        <is>
          <t>sí</t>
        </is>
      </c>
      <c r="G97" s="2" t="inlineStr">
        <is>
          <t>Entre 155 y 200 combatientes del Estado Islámico/Lakurawa muertos por misiles y drones de EE. UU. en Sokoto (25 dic. 2025); no se informaron civiles muertos.</t>
        </is>
      </c>
      <c r="H97" s="66" t="inlineStr">
        <is>
          <t>Wikipedia (2025 United States strikes in Nigeria)</t>
        </is>
      </c>
      <c r="I97" s="66" t="inlineStr">
        <is>
          <t>https://en.wikipedia.org/wiki/2025_United_States_strikes_in_Nigeria</t>
        </is>
      </c>
      <c r="J97" s="2" t="inlineStr">
        <is>
          <t>Cifras del gobierno nigeriano (una sola parte, aliado del atacante); The New Humanitarian estimó unos 155. Sin verificación independiente. Solo cubre el 25 de diciembre: la campaña siguió hasta julio de 2026, con unos 371 militantes muertos en total según Wikipedia.</t>
        </is>
      </c>
      <c r="K97" s="66" t="inlineStr">
        <is>
          <t>por revisar</t>
        </is>
      </c>
      <c r="L97" s="66" t="inlineStr">
        <is>
          <t>NG</t>
        </is>
      </c>
    </row>
    <row r="98">
      <c r="A98" s="66" t="n">
        <v>87</v>
      </c>
      <c r="B98" s="50">
        <f>IFERROR(INDEX('Campañas'!$E:$E,MATCH(A98,'Campañas'!$A:$A,0)),"(id no existe)")</f>
        <v/>
      </c>
      <c r="C98" s="67" t="n">
        <v>14278</v>
      </c>
      <c r="D98" s="67" t="n">
        <v>18000</v>
      </c>
      <c r="E98" s="66" t="inlineStr">
        <is>
          <t>total</t>
        </is>
      </c>
      <c r="F98" s="66" t="inlineStr">
        <is>
          <t>sí</t>
        </is>
      </c>
      <c r="G98" s="2" t="inlineStr">
        <is>
          <t>Unos 14.000–18.000 muertos por la campaña aérea aliada (17 ene–23 feb 1991): 12.000–15.000 militares iraquíes (unos 9.000 soldados en el frente y 3.000–6.000 en instalaciones fijas) más 2.300–3.000 civiles.</t>
        </is>
      </c>
      <c r="H98" s="66" t="inlineStr">
        <is>
          <t>Carl Conetta, Project on Defense Alternatives (2003); civiles: HRW (1991)</t>
        </is>
      </c>
      <c r="I98" s="66" t="inlineStr">
        <is>
          <t>https://www.comw.org/pda/0310rm8ap2.html</t>
        </is>
      </c>
      <c r="J98" s="2" t="inlineStr">
        <is>
          <t>Suma de dos fuentes: militares según Conetta (solo fase aérea, sin contar la guerra terrestre, donde murieron otros 8.000–10.500) y civiles según HRW/cifras iraquíes. Estimaciones oficiosas estadounidenses de la época eran mucho más altas (60.000–80.000 en búnkeres) y hoy se consideran exageradas. Civiles: Entre unos 2.300 y 3.000 civiles iraquíes muertos directamente por la campaña aérea aliada (enero–febrero de 1991). (Human Rights Watch, Needless Deaths in the Gulf War (1991) https://www.hrw.org/reports/pdfs/u/us/us.91o/us910full.pdf).</t>
        </is>
      </c>
      <c r="K98" s="66" t="inlineStr">
        <is>
          <t>verificado</t>
        </is>
      </c>
      <c r="L98" s="66" t="inlineStr">
        <is>
          <t>IQ</t>
        </is>
      </c>
      <c r="M98" s="8" t="n">
        <v>2278</v>
      </c>
      <c r="N98" s="8" t="n">
        <v>3000</v>
      </c>
    </row>
    <row r="99">
      <c r="A99" s="66" t="n">
        <v>88</v>
      </c>
      <c r="B99" s="61">
        <f>IFERROR(INDEX('Campañas'!$E:$E,MATCH(A99,'Campañas'!$A:$A,0)),"(id no existe)")</f>
        <v/>
      </c>
      <c r="C99" s="67" t="n">
        <v>33</v>
      </c>
      <c r="D99" s="67" t="n">
        <v>33</v>
      </c>
      <c r="E99" s="66" t="inlineStr">
        <is>
          <t>total</t>
        </is>
      </c>
      <c r="F99" s="66" t="inlineStr">
        <is>
          <t>sí</t>
        </is>
      </c>
      <c r="G99" s="2" t="inlineStr">
        <is>
          <t>Unos 33 muertos por los misiles Scud iraquíes: 28 soldados estadounidenses en Dhahran, 1 saudí y 4 israelíes.</t>
        </is>
      </c>
      <c r="H99" s="66" t="inlineStr">
        <is>
          <t>Wikipedia (Iraqi strikes on Saudi Arabia) / Deseret News</t>
        </is>
      </c>
      <c r="I99" s="66" t="inlineStr">
        <is>
          <t>https://en.wikipedia.org/wiki/Iraqi_strikes_on_Saudi_Arabia</t>
        </is>
      </c>
      <c r="J99" s="2" t="inlineStr">
        <is>
          <t>En Israel algunas fuentes cuentan también muertes indirectas (infartos, asfixia con máscaras de gas), que no se incluyen.</t>
        </is>
      </c>
      <c r="K99" s="66" t="inlineStr">
        <is>
          <t>por revisar</t>
        </is>
      </c>
      <c r="L99" s="66" t="inlineStr">
        <is>
          <t>SA, IL</t>
        </is>
      </c>
    </row>
    <row r="100">
      <c r="A100" s="66" t="n">
        <v>90</v>
      </c>
      <c r="B100" s="61">
        <f>IFERROR(INDEX('Campañas'!$E:$E,MATCH(A100,'Campañas'!$A:$A,0)),"(id no existe)")</f>
        <v/>
      </c>
      <c r="C100" s="67" t="n">
        <v>144</v>
      </c>
      <c r="D100" s="67" t="n">
        <v>214</v>
      </c>
      <c r="E100" s="66" t="inlineStr">
        <is>
          <t>civiles</t>
        </is>
      </c>
      <c r="F100" s="66" t="inlineStr">
        <is>
          <t>sí</t>
        </is>
      </c>
      <c r="G100" s="2" t="inlineStr">
        <is>
          <t>Al menos 144 civiles muertos por bombardeos en las zonas de exclusión aérea solo en 1999 (ONU), más hasta 70 en Zorro del Desierto (1998, según Irak). Cifra parcial.</t>
        </is>
      </c>
      <c r="H100" s="66" t="inlineStr">
        <is>
          <t>Coordinador Humanitario de la ONU en Irak (H. von Sponeck), vía CounterPunch</t>
        </is>
      </c>
      <c r="I100" s="66" t="inlineStr">
        <is>
          <t>https://www.counterpunch.org/2002/12/04/no-fly-zones-over-iraq/</t>
        </is>
      </c>
      <c r="J100" s="2" t="inlineStr">
        <is>
          <t>Cifra parcial: no cubre 1991–1998 ni 2000–2003. Los 70 muertos de Zorro del Desierto son cifra del gobierno iraquí; el Pentágono dijo no tener pruebas de víctimas civiles y la Cruz Roja habló de 120 muertos o heridos.</t>
        </is>
      </c>
      <c r="K100" s="66" t="inlineStr">
        <is>
          <t>verificado</t>
        </is>
      </c>
      <c r="L100" s="66" t="inlineStr">
        <is>
          <t>IQ</t>
        </is>
      </c>
    </row>
    <row r="101">
      <c r="A101" s="66" t="n">
        <v>91</v>
      </c>
      <c r="B101" s="61">
        <f>IFERROR(INDEX('Campañas'!$E:$E,MATCH(A101,'Campañas'!$A:$A,0)),"(id no existe)")</f>
        <v/>
      </c>
      <c r="C101" s="67" t="n">
        <v>169</v>
      </c>
      <c r="D101" s="67" t="n">
        <v>209</v>
      </c>
      <c r="E101" s="66" t="inlineStr">
        <is>
          <t>civiles</t>
        </is>
      </c>
      <c r="F101" s="66" t="inlineStr">
        <is>
          <t>no</t>
        </is>
      </c>
      <c r="G101" s="2" t="inlineStr">
        <is>
          <t>Unos 170 civiles muertos en Karabaj por bombardeos y artillería azerbaiyanos entre oct. 1991 y abr. 1992, más al menos 40 en bombardeos aéreos del 22–24 de agosto de 1992.</t>
        </is>
      </c>
      <c r="H101" s="66" t="inlineStr">
        <is>
          <t>Human Rights Watch/Helsinki (citando al ministro del Interior de Karabaj), vía Wikipedia</t>
        </is>
      </c>
      <c r="I101" s="66" t="inlineStr">
        <is>
          <t>https://en.wikipedia.org/wiki/Siege_of_Stepanakert</t>
        </is>
      </c>
      <c r="J101" s="2" t="inlineStr">
        <is>
          <t>Mezcla artillería (lanzacohetes Grad) y bombardeo aéreo. La cifra de 169 viene del gobierno de una de las partes (Karabaj armenio).</t>
        </is>
      </c>
      <c r="K101" s="66" t="inlineStr">
        <is>
          <t>por revisar</t>
        </is>
      </c>
      <c r="L101" s="66" t="inlineStr">
        <is>
          <t>AZ</t>
        </is>
      </c>
    </row>
    <row r="102">
      <c r="A102" s="66" t="n">
        <v>93</v>
      </c>
      <c r="B102" s="61">
        <f>IFERROR(INDEX('Campañas'!$E:$E,MATCH(A102,'Campañas'!$A:$A,0)),"(id no existe)")</f>
        <v/>
      </c>
      <c r="C102" s="67" t="n">
        <v>5500</v>
      </c>
      <c r="D102" s="67" t="n">
        <v>30000</v>
      </c>
      <c r="E102" s="66" t="inlineStr">
        <is>
          <t>civiles</t>
        </is>
      </c>
      <c r="F102" s="66" t="inlineStr">
        <is>
          <t>no</t>
        </is>
      </c>
      <c r="G102" s="2" t="inlineStr">
        <is>
          <t>Entre unos 5.500 y 30.000 civiles muertos en la batalla de Grozni (dic. 1994–feb. 1995) por bombardeos aéreos y artillería rusos.</t>
        </is>
      </c>
      <c r="H102" s="66" t="inlineStr">
        <is>
          <t>World Peace Foundation / Sergei Kovalev / Anatol Lieven, vía Wikipedia</t>
        </is>
      </c>
      <c r="I102" s="66" t="inlineStr">
        <is>
          <t>https://en.wikipedia.org/wiki/Battle_of_Grozny_(1994%E2%80%931995)</t>
        </is>
      </c>
      <c r="J102" s="2" t="inlineStr">
        <is>
          <t>No se separan muertes por aviación y por artillería. Lieven estima ~5.000 más ~500 en los bombardeos aéreos previos; Kovalev, 27.000; WPF, 25.000–30.000. No incluye la segunda guerra (1999–2000).</t>
        </is>
      </c>
      <c r="K102" s="66" t="inlineStr">
        <is>
          <t>por revisar</t>
        </is>
      </c>
      <c r="L102" s="66" t="inlineStr">
        <is>
          <t>RU</t>
        </is>
      </c>
    </row>
    <row r="103">
      <c r="A103" s="66" t="n">
        <v>95</v>
      </c>
      <c r="B103" s="61">
        <f>IFERROR(INDEX('Campañas'!$E:$E,MATCH(A103,'Campañas'!$A:$A,0)),"(id no existe)")</f>
        <v/>
      </c>
      <c r="C103" s="67" t="n">
        <v>51</v>
      </c>
      <c r="D103" s="67" t="n">
        <v>51</v>
      </c>
      <c r="E103" s="66" t="inlineStr">
        <is>
          <t>combatientes</t>
        </is>
      </c>
      <c r="F103" s="66" t="inlineStr">
        <is>
          <t>sí</t>
        </is>
      </c>
      <c r="G103" s="2" t="inlineStr">
        <is>
          <t>Unos 51 soldados serbobosnios muertos por los ataques de la Operación Fuerza Deliberada (1995).</t>
        </is>
      </c>
      <c r="H103" s="66" t="inlineStr">
        <is>
          <t>Wikipedia (Operation Deliberate Force)</t>
        </is>
      </c>
      <c r="I103" s="66" t="inlineStr">
        <is>
          <t>https://en.wikipedia.org/wiki/Operation_Deliberate_Force</t>
        </is>
      </c>
      <c r="J103" s="2" t="inlineStr">
        <is>
          <t>No se encontró cifra fiable de víctimas civiles. La cifra de combatientes probablemente procede de fuentes serbobosnias.</t>
        </is>
      </c>
      <c r="K103" s="66" t="inlineStr">
        <is>
          <t>por revisar</t>
        </is>
      </c>
      <c r="L103" s="66" t="inlineStr">
        <is>
          <t>BA</t>
        </is>
      </c>
    </row>
    <row r="104">
      <c r="A104" s="66" t="n">
        <v>96</v>
      </c>
      <c r="B104" s="50">
        <f>IFERROR(INDEX('Campañas'!$E:$E,MATCH(A104,'Campañas'!$A:$A,0)),"(id no existe)")</f>
        <v/>
      </c>
      <c r="C104" s="67" t="n">
        <v>168</v>
      </c>
      <c r="D104" s="67" t="n">
        <v>250</v>
      </c>
      <c r="E104" s="66" t="inlineStr">
        <is>
          <t>total</t>
        </is>
      </c>
      <c r="F104" s="66" t="inlineStr">
        <is>
          <t>no</t>
        </is>
      </c>
      <c r="G104" s="2" t="inlineStr">
        <is>
          <t>Unos 170–250 muertos en Líbano: unos 154 civiles (HRW), 13 combatientes de Hezbolá y 1 soldado sirio; el historiador Ahron Bregman da 250 libaneses muertos en total.</t>
        </is>
      </c>
      <c r="H104" s="66" t="inlineStr">
        <is>
          <t>HRW (1997); Journal of Palestine Studies; A. Bregman (2016), vía Wikipedia</t>
        </is>
      </c>
      <c r="I104" s="66" t="inlineStr">
        <is>
          <t>https://en.wikipedia.org/wiki/Operation_Grapes_of_Wrath</t>
        </is>
      </c>
      <c r="J104" s="2" t="inlineStr">
        <is>
          <t>Incluye muertes por artillería (la masacre de Qaná fue por proyectiles de artillería), no solo bombardeo aéreo. Civiles: 154 civiles libaneses muertos (y 351 heridos) en la Operación Uvas de la Ira (1996), incluida la masacre de Qaná. (Human Rights Watch (1997) https://www.hrw.org/report/1997/09/01/operation-grapes-wrath/civilian-victims).</t>
        </is>
      </c>
      <c r="K104" s="66" t="inlineStr">
        <is>
          <t>por revisar</t>
        </is>
      </c>
      <c r="L104" s="66" t="inlineStr">
        <is>
          <t>LB</t>
        </is>
      </c>
      <c r="M104" s="8" t="n">
        <v>154</v>
      </c>
      <c r="N104" s="8" t="n">
        <v>154</v>
      </c>
    </row>
    <row r="105">
      <c r="A105" s="66" t="n">
        <v>97</v>
      </c>
      <c r="B105" s="61">
        <f>IFERROR(INDEX('Campañas'!$E:$E,MATCH(A105,'Campañas'!$A:$A,0)),"(id no existe)")</f>
        <v/>
      </c>
      <c r="C105" s="67" t="n">
        <v>21</v>
      </c>
      <c r="D105" s="67" t="n">
        <v>25</v>
      </c>
      <c r="E105" s="66" t="inlineStr">
        <is>
          <t>total</t>
        </is>
      </c>
      <c r="F105" s="66" t="inlineStr">
        <is>
          <t>sí</t>
        </is>
      </c>
      <c r="G105" s="2" t="inlineStr">
        <is>
          <t>Entre 21 y 25 muertos: 1 en la fábrica de Al Shifa (Sudán) y unos 20–24 en los campamentos de Jost (Afganistán), agosto de 1998.</t>
        </is>
      </c>
      <c r="H105" s="66" t="inlineStr">
        <is>
          <t>Wikipedia (Operation Infinite Reach)</t>
        </is>
      </c>
      <c r="I105" s="66" t="inlineStr">
        <is>
          <t>https://en.wikipedia.org/wiki/Operation_Infinite_Reach</t>
        </is>
      </c>
      <c r="J105" s="2" t="inlineStr"/>
      <c r="K105" s="66" t="inlineStr">
        <is>
          <t>por revisar</t>
        </is>
      </c>
      <c r="L105" s="66" t="inlineStr">
        <is>
          <t>SD, AF</t>
        </is>
      </c>
    </row>
    <row r="106">
      <c r="A106" s="66" t="n">
        <v>98</v>
      </c>
      <c r="B106" s="61">
        <f>IFERROR(INDEX('Campañas'!$E:$E,MATCH(A106,'Campañas'!$A:$A,0)),"(id no existe)")</f>
        <v/>
      </c>
      <c r="C106" s="67" t="n">
        <v>47</v>
      </c>
      <c r="D106" s="67" t="n">
        <v>53</v>
      </c>
      <c r="E106" s="66" t="inlineStr">
        <is>
          <t>civiles</t>
        </is>
      </c>
      <c r="F106" s="66" t="inlineStr">
        <is>
          <t>sí</t>
        </is>
      </c>
      <c r="G106" s="2" t="inlineStr">
        <is>
          <t>Entre 47 y 53 civiles muertos, muchos escolares, en el bombardeo eritreo de Mekele (5 de junio de 1998). Cifra parcial de la guerra aérea.</t>
        </is>
      </c>
      <c r="H106" s="66" t="inlineStr">
        <is>
          <t>Human Rights Watch (1998) / Comisión de Reclamaciones Eritrea-Etiopía</t>
        </is>
      </c>
      <c r="I106" s="66" t="inlineStr">
        <is>
          <t>https://www.hrw.org/news/1998/06/17/hrw-urges-eritrea-and-ethiopia-stop-targeting-civilians</t>
        </is>
      </c>
      <c r="J106" s="2" t="inlineStr">
        <is>
          <t>Solo cubre Mekele. La cifra de 53 es de Etiopía. No hay cifra agregada del resto de ataques aéreos (Asmara, Adigrat, etc.).</t>
        </is>
      </c>
      <c r="K106" s="66" t="inlineStr">
        <is>
          <t>verificado</t>
        </is>
      </c>
      <c r="L106" s="66" t="inlineStr">
        <is>
          <t>ET</t>
        </is>
      </c>
    </row>
    <row r="107">
      <c r="A107" s="66" t="n">
        <v>99</v>
      </c>
      <c r="B107" s="50">
        <f>IFERROR(INDEX('Campañas'!$E:$E,MATCH(A107,'Campañas'!$A:$A,0)),"(id no existe)")</f>
        <v/>
      </c>
      <c r="C107" s="67" t="n">
        <v>754</v>
      </c>
      <c r="D107" s="67" t="n">
        <v>1536</v>
      </c>
      <c r="E107" s="66" t="inlineStr">
        <is>
          <t>total</t>
        </is>
      </c>
      <c r="F107" s="66" t="inlineStr">
        <is>
          <t>sí</t>
        </is>
      </c>
      <c r="G107" s="2" t="inlineStr">
        <is>
          <t>Entre unos 750 y 1.500 muertos. El Humanitarian Law Center (2014) documentó con nombres 754 muertos por los bombardeos de la OTAN: 454 civiles y 300 miembros de fuerzas armadas (274 del ejército y policía yugoslavos y 26 del ELK). El Ministerio de Defensa serbio (2013) da 1.008 soldados y policías muertos, que sumados a los 488–528 civiles de HRW darían unos 1.500.</t>
        </is>
      </c>
      <c r="H107" s="66" t="inlineStr">
        <is>
          <t>Humanitarian Law Center (2014); Ministerio de Defensa de Serbia (2013)</t>
        </is>
      </c>
      <c r="I107" s="66" t="inlineStr">
        <is>
          <t>https://www.hlc-rdc.org/en/public-information/press-releases-informisanje/754-victims-of-nato-bombing/</t>
        </is>
      </c>
      <c r="J107" s="2" t="inlineStr">
        <is>
          <t>El máximo se basa en la cifra oficial serbia de militares y policías muertos (parte bombardeada), que probablemente incluye muertos en combates contra el ELK. Las cifras de 2.500 muertos del gobierno serbio no están documentadas. Cifra de combatientes de una de las partes. Civiles: Entre unos 450 y 530 civiles muertos por los bombardeos de la OTAN sobre Yugoslavia (marzo–junio de 1999). (Human Rights Watch (2000) / Humanitarian Law Center https://www.hrw.org/reports/2000/nato/Natbm200-01.htm).</t>
        </is>
      </c>
      <c r="K107" s="66" t="inlineStr">
        <is>
          <t>por revisar</t>
        </is>
      </c>
      <c r="L107" s="66" t="inlineStr">
        <is>
          <t>RS, XK, ME</t>
        </is>
      </c>
      <c r="M107" s="8" t="n">
        <v>452</v>
      </c>
      <c r="N107" s="8" t="n">
        <v>528</v>
      </c>
    </row>
    <row r="108">
      <c r="A108" s="66" t="n">
        <v>100</v>
      </c>
      <c r="B108" s="50">
        <f>IFERROR(INDEX('Campañas'!$E:$E,MATCH(A108,'Campañas'!$A:$A,0)),"(id no existe)")</f>
        <v/>
      </c>
      <c r="C108" s="67" t="n">
        <v>340</v>
      </c>
      <c r="D108" s="67" t="n">
        <v>356</v>
      </c>
      <c r="E108" s="66" t="inlineStr">
        <is>
          <t>total</t>
        </is>
      </c>
      <c r="F108" s="66" t="inlineStr">
        <is>
          <t>sí</t>
        </is>
      </c>
      <c r="G108" s="2" t="inlineStr">
        <is>
          <t>al menos 340–356 muertos documentados, en su gran mayoría combatientes de las FARC, disidencias, ELN y Clan del Golfo: 239–255 en 15 bombardeos de 2007 a 2021 con cifra publicada, y 101 en 25 bombardeos del gobierno Petro (jul. 2024 – jul. 2026). Al menos 25 menores de edad desde 2019.</t>
        </is>
      </c>
      <c r="H108" s="66" t="inlineStr">
        <is>
          <t>El Colombiano (documento de las Fuerzas Militares) y prensa por operación</t>
        </is>
      </c>
      <c r="I108" s="66" t="inlineStr">
        <is>
          <t>https://www.elcolombiano.com/colombia/fuerzas-militares-estos-son-los-veinticinco-bombardeos-del-gobierno-petro-BP39503299</t>
        </is>
      </c>
      <c r="J108" s="2" t="inlineStr">
        <is>
          <t>Es un mínimo: la mayoría de los bombardeos no tienen cifra publicada (Duque hizo 36 y solo 4 la tienen). Medicina Legal cuenta 367 muertos con Duque y 458 con Petro en todas las operaciones militares, no solo bombardeos: no se suman. Detalle de cada operación en la hoja «Colombia (operaciones)».</t>
        </is>
      </c>
      <c r="K108" s="66" t="inlineStr">
        <is>
          <t>verificado</t>
        </is>
      </c>
      <c r="L108" s="66" t="inlineStr">
        <is>
          <t>CO</t>
        </is>
      </c>
    </row>
    <row r="109">
      <c r="A109" s="66" t="n">
        <v>101</v>
      </c>
      <c r="B109" s="61">
        <f>IFERROR(INDEX('Campañas'!$E:$E,MATCH(A109,'Campañas'!$A:$A,0)),"(id no existe)")</f>
        <v/>
      </c>
      <c r="C109" s="67" t="n">
        <v>4340</v>
      </c>
      <c r="D109" s="67" t="n">
        <v>4640</v>
      </c>
      <c r="E109" s="66" t="inlineStr">
        <is>
          <t>civiles</t>
        </is>
      </c>
      <c r="F109" s="66" t="inlineStr">
        <is>
          <t>sí</t>
        </is>
      </c>
      <c r="G109" s="2" t="inlineStr">
        <is>
          <t>Al menos 4.300–4.600 civiles muertos por ataques aéreos: 1.000–1.300 en 2001 y más de 3.340 entre 2009 y sept. 2020 (UNAMA).</t>
        </is>
      </c>
      <c r="H109" s="66" t="inlineStr">
        <is>
          <t>Neta Crawford, Costs of War (Brown University, 2020), con datos de UNAMA y Carl Conetta</t>
        </is>
      </c>
      <c r="I109" s="66" t="inlineStr">
        <is>
          <t>https://costsofwar.watson.brown.edu/sites/default/files/papers/Crawford-Civilian-Death-Toll-in-Afghanistan.pdf</t>
        </is>
      </c>
      <c r="J109" s="2" t="inlineStr">
        <is>
          <t>Cifra mínima: faltan 2002–2008 y 2020–2021. Incluye ataques de la coalición y de la fuerza aérea afgana.</t>
        </is>
      </c>
      <c r="K109" s="66" t="inlineStr">
        <is>
          <t>verificado</t>
        </is>
      </c>
      <c r="L109" s="66" t="inlineStr">
        <is>
          <t>AF</t>
        </is>
      </c>
    </row>
    <row r="110">
      <c r="A110" s="66" t="n">
        <v>102</v>
      </c>
      <c r="B110" s="50">
        <f>IFERROR(INDEX('Campañas'!$E:$E,MATCH(A110,'Campañas'!$A:$A,0)),"(id no existe)")</f>
        <v/>
      </c>
      <c r="C110" s="67" t="n">
        <v>1378</v>
      </c>
      <c r="D110" s="67" t="n">
        <v>1775</v>
      </c>
      <c r="E110" s="66" t="inlineStr">
        <is>
          <t>total</t>
        </is>
      </c>
      <c r="F110" s="66" t="inlineStr">
        <is>
          <t>sí</t>
        </is>
      </c>
      <c r="G110" s="2" t="inlineStr">
        <is>
          <t>Entre 1.378 y 1.775 muertos en 374 ataques de EE. UU. en Yemen entre noviembre de 2002 y mayo de 2020, de ellos 115–149 civiles y el resto presuntos militantes (sobre todo de Al Qaeda en la Península Arábiga). El Bureau of Investigative Journalism da 1.020–1.389 (2004–feb 2020).</t>
        </is>
      </c>
      <c r="H110" s="66" t="inlineStr">
        <is>
          <t>New America (2020), vía Wikipedia</t>
        </is>
      </c>
      <c r="I110" s="66" t="inlineStr">
        <is>
          <t>https://en.wikipedia.org/wiki/Civilian_casualties_from_the_United_States_drone_strikes</t>
        </is>
      </c>
      <c r="J110" s="2" t="inlineStr">
        <is>
          <t>No incluye los bombardeos de EE. UU. y Reino Unido contra los hutíes (2024) ni la Operación Rough Rider (mar–may 2025), que según ACLED mató a cerca de 300 personas; con ellos el total real es mayor. Origen de los datos: https://www.newamerica.org/future-security/reports/americas-counterterrorism-wars/the-war-in-yemen/ Civiles: Entre unos 450 y 640 civiles muertos por acciones de EE. UU. en Yemen desde 2002, casi la mitad en la campaña de marzo–mayo de 2025. (Airwars https://airwars.org/conflicts/us-forces-in-yemen).</t>
        </is>
      </c>
      <c r="K110" s="66" t="inlineStr">
        <is>
          <t>por revisar</t>
        </is>
      </c>
      <c r="L110" s="66" t="inlineStr">
        <is>
          <t>YE</t>
        </is>
      </c>
      <c r="M110" s="8" t="n">
        <v>445</v>
      </c>
      <c r="N110" s="8" t="n">
        <v>643</v>
      </c>
    </row>
    <row r="111">
      <c r="A111" s="66" t="n">
        <v>103</v>
      </c>
      <c r="B111" s="50">
        <f>IFERROR(INDEX('Campañas'!$E:$E,MATCH(A111,'Campañas'!$A:$A,0)),"(id no existe)")</f>
        <v/>
      </c>
      <c r="C111" s="67" t="n">
        <v>9800</v>
      </c>
      <c r="D111" s="67" t="n">
        <v>15100</v>
      </c>
      <c r="E111" s="66" t="inlineStr">
        <is>
          <t>total</t>
        </is>
      </c>
      <c r="F111" s="66" t="inlineStr">
        <is>
          <t>no</t>
        </is>
      </c>
      <c r="G111" s="2" t="inlineStr">
        <is>
          <t>Entre 9.800 y 15.100 iraquíes muertos en la fase de invasión (19 mar–30 abr 2003): 7.600–10.800 combatientes y 3.200–4.300 civiles, por todas las causas (bombardeo aéreo, artillería y combate terrestre).</t>
        </is>
      </c>
      <c r="H111" s="66" t="inlineStr">
        <is>
          <t>Carl Conetta, The Wages of War, Project on Defense Alternatives (2003)</t>
        </is>
      </c>
      <c r="I111" s="66" t="inlineStr">
        <is>
          <t>https://comw.org/pda/0310rm8exsum.html</t>
        </is>
      </c>
      <c r="J111" s="2" t="inlineStr">
        <is>
          <t>Mezcla bombardeo con combate terrestre y artillería. Conetta solo atribuye expresamente a la interdicción aérea contra fuerzas terrestres 1.700–2.200 muertes de combatientes. Su cifra de civiles es menor que la de Iraq Body Count. Civiles: Unos 6.700–7.500 civiles muertos durante la fase de invasión (marzo–abril de 2003), casi todos por las fuerzas de la coalición. (Iraq Body Count https://www.iraqbodycount.org/analysis/numbers/2011/).</t>
        </is>
      </c>
      <c r="K111" s="66" t="inlineStr">
        <is>
          <t>verificado</t>
        </is>
      </c>
      <c r="L111" s="66" t="inlineStr">
        <is>
          <t>IQ</t>
        </is>
      </c>
      <c r="M111" s="8" t="n">
        <v>6700</v>
      </c>
      <c r="N111" s="8" t="n">
        <v>7500</v>
      </c>
    </row>
    <row r="112">
      <c r="A112" s="66" t="n">
        <v>105</v>
      </c>
      <c r="B112" s="61">
        <f>IFERROR(INDEX('Campañas'!$E:$E,MATCH(A112,'Campañas'!$A:$A,0)),"(id no existe)")</f>
        <v/>
      </c>
      <c r="C112" s="67" t="n">
        <v>2366</v>
      </c>
      <c r="D112" s="67" t="n">
        <v>3702</v>
      </c>
      <c r="E112" s="66" t="inlineStr">
        <is>
          <t>total</t>
        </is>
      </c>
      <c r="F112" s="66" t="inlineStr">
        <is>
          <t>sí</t>
        </is>
      </c>
      <c r="G112" s="2" t="inlineStr">
        <is>
          <t>Entre unos 2.400 y 3.700 muertos por ataques con drones de EE. UU. en Pakistán (2004–2018), de ellos 245–303 civiles.</t>
        </is>
      </c>
      <c r="H112" s="66" t="inlineStr">
        <is>
          <t>New America</t>
        </is>
      </c>
      <c r="I112" s="66" t="inlineStr">
        <is>
          <t>https://www.newamerica.org/insights/americas-counterterrorism-wars/the-drone-war-in-pakistan/</t>
        </is>
      </c>
      <c r="J112" s="2" t="inlineStr">
        <is>
          <t>Otras fuentes (Bureau of Investigative Journalism) dan cifras de civiles más altas.</t>
        </is>
      </c>
      <c r="K112" s="66" t="inlineStr">
        <is>
          <t>verificado</t>
        </is>
      </c>
      <c r="L112" s="66" t="inlineStr">
        <is>
          <t>PK</t>
        </is>
      </c>
    </row>
    <row r="113">
      <c r="A113" s="66" t="n">
        <v>106</v>
      </c>
      <c r="B113" s="61">
        <f>IFERROR(INDEX('Campañas'!$E:$E,MATCH(A113,'Campañas'!$A:$A,0)),"(id no existe)")</f>
        <v/>
      </c>
      <c r="C113" s="67" t="n">
        <v>1109</v>
      </c>
      <c r="D113" s="67" t="n">
        <v>1109</v>
      </c>
      <c r="E113" s="66" t="inlineStr">
        <is>
          <t>total</t>
        </is>
      </c>
      <c r="F113" s="66" t="inlineStr">
        <is>
          <t>no</t>
        </is>
      </c>
      <c r="G113" s="2" t="inlineStr">
        <is>
          <t>Al menos 1.109 libaneses muertos en la guerra de 2006, en su gran mayoría civiles y sobre todo por ataques aéreos israelíes.</t>
        </is>
      </c>
      <c r="H113" s="66" t="inlineStr">
        <is>
          <t>Human Rights Watch, Why They Died (2007)</t>
        </is>
      </c>
      <c r="I113" s="66" t="inlineStr">
        <is>
          <t>https://www.hrw.org/report/2007/09/05/why-they-died/civilian-casualties-lebanon-during-2006-war</t>
        </is>
      </c>
      <c r="J113" s="2" t="inlineStr">
        <is>
          <t>Incluye también artillería y combates terrestres, aunque la mayoría de las muertes documentadas fueron por ataques aéreos.</t>
        </is>
      </c>
      <c r="K113" s="66" t="inlineStr">
        <is>
          <t>por revisar</t>
        </is>
      </c>
      <c r="L113" s="66" t="inlineStr">
        <is>
          <t>LB</t>
        </is>
      </c>
    </row>
    <row r="114">
      <c r="A114" s="66" t="n">
        <v>107</v>
      </c>
      <c r="B114" s="50">
        <f>IFERROR(INDEX('Campañas'!$E:$E,MATCH(A114,'Campañas'!$A:$A,0)),"(id no existe)")</f>
        <v/>
      </c>
      <c r="C114" s="67" t="n">
        <v>1197</v>
      </c>
      <c r="D114" s="67" t="n">
        <v>1886</v>
      </c>
      <c r="E114" s="66" t="inlineStr">
        <is>
          <t>total</t>
        </is>
      </c>
      <c r="F114" s="66" t="inlineStr">
        <is>
          <t>sí</t>
        </is>
      </c>
      <c r="G114" s="2" t="inlineStr">
        <is>
          <t>Entre unos 1.200 y 1.900 muertos por ataques aéreos, con drones y raids de EE. UU. en Somalia hasta 2020: New America da 1.479–1.886 (2003–2020) y el Bureau of Investigative Journalism 1.197–1.410 (2004–feb 2020); la gran mayoría presuntos militantes de al-Shabab y Estado Islámico.</t>
        </is>
      </c>
      <c r="H114" s="66" t="inlineStr">
        <is>
          <t>New America y Bureau of Investigative Journalism, vía Wikipedia</t>
        </is>
      </c>
      <c r="I114" s="66" t="inlineStr">
        <is>
          <t>https://en.wikipedia.org/wiki/Civilian_casualties_from_the_United_States_drone_strikes</t>
        </is>
      </c>
      <c r="J114" s="2" t="inlineStr">
        <is>
          <t>Solo ataques de EE. UU. (no Etiopía, Kenia, Turquía ni Somalia) y solo hasta 2020; New America suma 115–292 muertos más solo en 2025 (https://www.forever-wars.com/the-largest-and-bloodiest-u-s-battlefield-in-2025-somalia/). La cifra de New America incluye algunos raids terrestres. Civiles: Entre 85 y 160 civiles muertos por ataques de EE. UU. en Somalia desde 2007. (Airwars https://airwars.org/conflicts/us-forces-in-somalia).</t>
        </is>
      </c>
      <c r="K114" s="66" t="inlineStr">
        <is>
          <t>por revisar</t>
        </is>
      </c>
      <c r="L114" s="66" t="inlineStr">
        <is>
          <t>SO</t>
        </is>
      </c>
      <c r="M114" s="8" t="n">
        <v>85</v>
      </c>
      <c r="N114" s="8" t="n">
        <v>162</v>
      </c>
    </row>
    <row r="115">
      <c r="A115" s="66" t="n">
        <v>108</v>
      </c>
      <c r="B115" s="61">
        <f>IFERROR(INDEX('Campañas'!$E:$E,MATCH(A115,'Campañas'!$A:$A,0)),"(id no existe)")</f>
        <v/>
      </c>
      <c r="C115" s="67" t="n">
        <v>12</v>
      </c>
      <c r="D115" s="67" t="n">
        <v>12</v>
      </c>
      <c r="E115" s="66" t="inlineStr">
        <is>
          <t>civiles</t>
        </is>
      </c>
      <c r="F115" s="66" t="inlineStr">
        <is>
          <t>sí</t>
        </is>
      </c>
      <c r="G115" s="2" t="inlineStr">
        <is>
          <t>Al menos 12 civiles muertos por bombas de racimo lanzadas por aviones rusos en Gori y Ruisi (agosto de 2008). Cifra parcial.</t>
        </is>
      </c>
      <c r="H115" s="66" t="inlineStr">
        <is>
          <t>Human Rights Watch, Up in Flames (2009)</t>
        </is>
      </c>
      <c r="I115" s="66" t="inlineStr">
        <is>
          <t>https://www.hrw.org/report/2009/01/23/flames/humanitarian-law-violations-and-civilian-victims-conflict-over-south</t>
        </is>
      </c>
      <c r="J115" s="2" t="inlineStr">
        <is>
          <t>HRW no pudo establecer un total. Los ataques georgianos sobre Tsjinvali fueron sobre todo artillería.</t>
        </is>
      </c>
      <c r="K115" s="66" t="inlineStr">
        <is>
          <t>verificado</t>
        </is>
      </c>
      <c r="L115" s="66" t="inlineStr">
        <is>
          <t>GE</t>
        </is>
      </c>
    </row>
    <row r="116">
      <c r="A116" s="66" t="n">
        <v>109</v>
      </c>
      <c r="B116" s="61">
        <f>IFERROR(INDEX('Campañas'!$E:$E,MATCH(A116,'Campañas'!$A:$A,0)),"(id no existe)")</f>
        <v/>
      </c>
      <c r="C116" s="67" t="n">
        <v>24</v>
      </c>
      <c r="D116" s="67" t="n">
        <v>25</v>
      </c>
      <c r="E116" s="66" t="inlineStr">
        <is>
          <t>total</t>
        </is>
      </c>
      <c r="F116" s="66" t="inlineStr">
        <is>
          <t>sí</t>
        </is>
      </c>
      <c r="G116" s="2" t="inlineStr">
        <is>
          <t>Entre 24 y 25 muertos en el bombardeo de Angostura (1 de marzo de 2008), entre ellos Raúl Reyes, 4 estudiantes mexicanos y un ecuatoriano.</t>
        </is>
      </c>
      <c r="H116" s="66" t="inlineStr">
        <is>
          <t>Wikipedia (Operación Fénix)</t>
        </is>
      </c>
      <c r="I116" s="66" t="inlineStr">
        <is>
          <t>https://es.wikipedia.org/wiki/Operaci%C3%B3n_F%C3%A9nix</t>
        </is>
      </c>
      <c r="J116" s="2" t="inlineStr">
        <is>
          <t>Parte de los muertos pudo deberse al asalto terrestre posterior al bombardeo.</t>
        </is>
      </c>
      <c r="K116" s="66" t="inlineStr">
        <is>
          <t>por revisar</t>
        </is>
      </c>
      <c r="L116" s="66" t="inlineStr">
        <is>
          <t>EC</t>
        </is>
      </c>
    </row>
    <row r="117">
      <c r="A117" s="66" t="n">
        <v>110</v>
      </c>
      <c r="B117" s="61">
        <f>IFERROR(INDEX('Campañas'!$E:$E,MATCH(A117,'Campañas'!$A:$A,0)),"(id no existe)")</f>
        <v/>
      </c>
      <c r="C117" s="67" t="n">
        <v>1387</v>
      </c>
      <c r="D117" s="67" t="n">
        <v>1387</v>
      </c>
      <c r="E117" s="66" t="inlineStr">
        <is>
          <t>total</t>
        </is>
      </c>
      <c r="F117" s="66" t="inlineStr">
        <is>
          <t>no</t>
        </is>
      </c>
      <c r="G117" s="2" t="inlineStr">
        <is>
          <t>1.387 palestinos muertos, 773 de ellos no participaban en los combates (dic. 2008 – ene. 2009)</t>
        </is>
      </c>
      <c r="H117" s="66" t="inlineStr">
        <is>
          <t>B'Tselem, vía Al Jazeera</t>
        </is>
      </c>
      <c r="I117" s="66" t="inlineStr">
        <is>
          <t>https://www.aljazeera.com/news/2009/9/9/half-of-gaza-war-dead-civilians</t>
        </is>
      </c>
      <c r="J117" s="2" t="inlineStr">
        <is>
          <t>Incluye la fase de invasión terrestre, no solo los bombardeos.</t>
        </is>
      </c>
      <c r="K117" s="66" t="inlineStr">
        <is>
          <t>verificado</t>
        </is>
      </c>
      <c r="L117" s="66" t="inlineStr">
        <is>
          <t>PS</t>
        </is>
      </c>
    </row>
    <row r="118">
      <c r="A118" s="66" t="n">
        <v>111</v>
      </c>
      <c r="B118" s="61">
        <f>IFERROR(INDEX('Campañas'!$E:$E,MATCH(A118,'Campañas'!$A:$A,0)),"(id no existe)")</f>
        <v/>
      </c>
      <c r="C118" s="67" t="n">
        <v>6500</v>
      </c>
      <c r="D118" s="67" t="n">
        <v>40000</v>
      </c>
      <c r="E118" s="66" t="inlineStr">
        <is>
          <t>civiles</t>
        </is>
      </c>
      <c r="F118" s="66" t="inlineStr">
        <is>
          <t>no</t>
        </is>
      </c>
      <c r="G118" s="2" t="inlineStr">
        <is>
          <t>Entre 6.500 y 40.000 civiles muertos en la fase final de la guerra (enero–mayo de 2009), sobre todo por bombardeo de artillería y aéreo del gobierno.</t>
        </is>
      </c>
      <c r="H118" s="66" t="inlineStr">
        <is>
          <t>Panel de Expertos de la ONU (2011) / Equipo de País de la ONU, vía Wikipedia</t>
        </is>
      </c>
      <c r="I118" s="66" t="inlineStr">
        <is>
          <t>https://en.wikipedia.org/wiki/Casualties_of_the_Sri_Lankan_civil_war</t>
        </is>
      </c>
      <c r="J118" s="2" t="inlineStr">
        <is>
          <t>La mayoría de las muertes se atribuyen a la artillería; la aviación tuvo un papel menor. Otras estimaciones llegan a 75.000.</t>
        </is>
      </c>
      <c r="K118" s="66" t="inlineStr">
        <is>
          <t>por revisar</t>
        </is>
      </c>
      <c r="L118" s="66" t="inlineStr">
        <is>
          <t>LK</t>
        </is>
      </c>
    </row>
    <row r="119">
      <c r="A119" s="66" t="n">
        <v>114</v>
      </c>
      <c r="B119" s="61">
        <f>IFERROR(INDEX('Campañas'!$E:$E,MATCH(A119,'Campañas'!$A:$A,0)),"(id no existe)")</f>
        <v/>
      </c>
      <c r="C119" s="67" t="n">
        <v>121</v>
      </c>
      <c r="D119" s="67" t="n">
        <v>123</v>
      </c>
      <c r="E119" s="66" t="inlineStr">
        <is>
          <t>total</t>
        </is>
      </c>
      <c r="F119" s="66" t="inlineStr">
        <is>
          <t>sí</t>
        </is>
      </c>
      <c r="G119" s="2" t="inlineStr">
        <is>
          <t>Unos 120 muertos: 119 en los ataques contra convoyes en el este de Sudán (2009) y 2–4 en la fábrica de Yarmuk (2012).</t>
        </is>
      </c>
      <c r="H119" s="66" t="inlineStr">
        <is>
          <t>Wikipedia (2009 Sudan airstrikes; Yarmouk Military Industrial Complex)</t>
        </is>
      </c>
      <c r="I119" s="66" t="inlineStr">
        <is>
          <t>https://en.wikipedia.org/wiki/2009_Sudan_airstrikes</t>
        </is>
      </c>
      <c r="J119" s="2" t="inlineStr">
        <is>
          <t>La cifra de 119 (56 contrabandistas y 63 migrantes) es del ministro de Defensa sudanés; Israel nunca confirmó los ataques.</t>
        </is>
      </c>
      <c r="K119" s="66" t="inlineStr">
        <is>
          <t>por revisar</t>
        </is>
      </c>
      <c r="L119" s="66" t="inlineStr">
        <is>
          <t>SD</t>
        </is>
      </c>
    </row>
    <row r="120">
      <c r="A120" s="66" t="n">
        <v>116</v>
      </c>
      <c r="B120" s="61">
        <f>IFERROR(INDEX('Campañas'!$E:$E,MATCH(A120,'Campañas'!$A:$A,0)),"(id no existe)")</f>
        <v/>
      </c>
      <c r="C120" s="67" t="n">
        <v>72</v>
      </c>
      <c r="D120" s="67" t="n">
        <v>403</v>
      </c>
      <c r="E120" s="66" t="inlineStr">
        <is>
          <t>civiles</t>
        </is>
      </c>
      <c r="F120" s="66" t="inlineStr">
        <is>
          <t>sí</t>
        </is>
      </c>
      <c r="G120" s="2" t="inlineStr">
        <is>
          <t>Entre 72 y 400 civiles muertos por los ataques aéreos de la OTAN en Libia (marzo–octubre de 2011).</t>
        </is>
      </c>
      <c r="H120" s="66" t="inlineStr">
        <is>
          <t>Human Rights Watch (2012) / Airwars</t>
        </is>
      </c>
      <c r="I120" s="66" t="inlineStr">
        <is>
          <t>https://www.hrw.org/report/2012/05/13/unacknowledged-deaths/civilian-casualties-natos-air-campaign-libya</t>
        </is>
      </c>
      <c r="J120" s="2" t="inlineStr">
        <is>
          <t>HRW verificó 72 en ocho ataques; Airwars estima 223–403. La OTAN no reconoce ninguna.</t>
        </is>
      </c>
      <c r="K120" s="66" t="inlineStr">
        <is>
          <t>verificado</t>
        </is>
      </c>
      <c r="L120" s="66" t="inlineStr">
        <is>
          <t>LY</t>
        </is>
      </c>
    </row>
    <row r="121">
      <c r="A121" s="66" t="n">
        <v>118</v>
      </c>
      <c r="B121" s="61">
        <f>IFERROR(INDEX('Campañas'!$E:$E,MATCH(A121,'Campañas'!$A:$A,0)),"(id no existe)")</f>
        <v/>
      </c>
      <c r="C121" s="67" t="n">
        <v>11087</v>
      </c>
      <c r="D121" s="67" t="n">
        <v>11087</v>
      </c>
      <c r="E121" s="66" t="inlineStr">
        <is>
          <t>civiles</t>
        </is>
      </c>
      <c r="F121" s="66" t="inlineStr">
        <is>
          <t>sí</t>
        </is>
      </c>
      <c r="G121" s="2" t="inlineStr">
        <is>
          <t>Unos 11.100 civiles muertos, 1.800 de ellos niños, solo por bombas de barril del régimen sirio (2012–2021).</t>
        </is>
      </c>
      <c r="H121" s="66" t="inlineStr">
        <is>
          <t>Syrian Network for Human Rights (2021)</t>
        </is>
      </c>
      <c r="I121" s="66" t="inlineStr">
        <is>
          <t>https://snhr.org/blog/2021/04/15/56121/</t>
        </is>
      </c>
      <c r="J121" s="2" t="inlineStr">
        <is>
          <t>Cifra parcial: solo bombas de barril; no incluye misiles y bombas convencionales de los aviones del régimen.</t>
        </is>
      </c>
      <c r="K121" s="66" t="inlineStr">
        <is>
          <t>verificado</t>
        </is>
      </c>
      <c r="L121" s="66" t="inlineStr">
        <is>
          <t>SY</t>
        </is>
      </c>
    </row>
    <row r="122">
      <c r="A122" s="66" t="n">
        <v>119</v>
      </c>
      <c r="B122" s="61">
        <f>IFERROR(INDEX('Campañas'!$E:$E,MATCH(A122,'Campañas'!$A:$A,0)),"(id no existe)")</f>
        <v/>
      </c>
      <c r="C122" s="67" t="n">
        <v>19</v>
      </c>
      <c r="D122" s="67" t="n">
        <v>19</v>
      </c>
      <c r="E122" s="66" t="inlineStr">
        <is>
          <t>civiles</t>
        </is>
      </c>
      <c r="F122" s="66" t="inlineStr">
        <is>
          <t>sí</t>
        </is>
      </c>
      <c r="G122" s="2" t="inlineStr">
        <is>
          <t>Al menos 19 civiles muertos en el bombardeo francés de una boda en Bounti (Malí, enero de 2021). Cifra parcial.</t>
        </is>
      </c>
      <c r="H122" s="66" t="inlineStr">
        <is>
          <t>MINUSMA (ONU), vía France 24</t>
        </is>
      </c>
      <c r="I122" s="66" t="inlineStr">
        <is>
          <t>https://www.france24.com/en/live-news/20210330-un-probe-finds-french-strike-in-mali-in-january-killed-19-civilians</t>
        </is>
      </c>
      <c r="J122" s="2" t="inlineStr">
        <is>
          <t>Solo un incidente, rechazado por Francia. No hay cifra agregada de 2013–2022.</t>
        </is>
      </c>
      <c r="K122" s="66" t="inlineStr">
        <is>
          <t>verificado</t>
        </is>
      </c>
      <c r="L122" s="66" t="inlineStr">
        <is>
          <t>ML</t>
        </is>
      </c>
    </row>
    <row r="123">
      <c r="A123" s="66" t="n">
        <v>121</v>
      </c>
      <c r="B123" s="61">
        <f>IFERROR(INDEX('Campañas'!$E:$E,MATCH(A123,'Campañas'!$A:$A,0)),"(id no existe)")</f>
        <v/>
      </c>
      <c r="C123" s="67" t="n">
        <v>8</v>
      </c>
      <c r="D123" s="67" t="n">
        <v>19</v>
      </c>
      <c r="E123" s="66" t="inlineStr">
        <is>
          <t>total</t>
        </is>
      </c>
      <c r="F123" s="66" t="inlineStr">
        <is>
          <t>sí</t>
        </is>
      </c>
      <c r="G123" s="2" t="inlineStr">
        <is>
          <t>Entre 8 y 19 muertos en ataques aéreos atribuidos a la aviación ucraniana en 2014: Lugansk (8, confirmado por la OSCE) y Snizhne (11, en disputa).</t>
        </is>
      </c>
      <c r="H123" s="66" t="inlineStr">
        <is>
          <t>CNN / Washington Post (2014)</t>
        </is>
      </c>
      <c r="I123" s="66" t="inlineStr">
        <is>
          <t>https://www.cnn.com/2014/06/03/world/europe/ukraine-luhansk-building-attack/index.html</t>
        </is>
      </c>
      <c r="J123" s="2" t="inlineStr">
        <is>
          <t>Ucrania negó el ataque de Snizhne. Cifra parcial.</t>
        </is>
      </c>
      <c r="K123" s="66" t="inlineStr">
        <is>
          <t>verificado</t>
        </is>
      </c>
      <c r="L123" s="66" t="inlineStr">
        <is>
          <t>UA</t>
        </is>
      </c>
    </row>
    <row r="124">
      <c r="A124" s="66" t="n">
        <v>122</v>
      </c>
      <c r="B124" s="50">
        <f>IFERROR(INDEX('Campañas'!$E:$E,MATCH(A124,'Campañas'!$A:$A,0)),"(id no existe)")</f>
        <v/>
      </c>
      <c r="C124" s="67" t="n">
        <v>78000</v>
      </c>
      <c r="D124" s="67" t="n">
        <v>93000</v>
      </c>
      <c r="E124" s="66" t="inlineStr">
        <is>
          <t>total</t>
        </is>
      </c>
      <c r="F124" s="66" t="inlineStr">
        <is>
          <t>no</t>
        </is>
      </c>
      <c r="G124" s="2" t="inlineStr">
        <is>
          <t>Entre unos 78.000 y 93.000 muertos: la coalición (CJTF-OIR) afirmó haber matado entre más de 70.000 (finales de 2017) y unos 80.000 combatientes del Estado Islámico; a eso se suman entre 8.300 y 13.400 civiles según Airwars.</t>
        </is>
      </c>
      <c r="H124" s="66" t="inlineStr">
        <is>
          <t>CJTF-OIR (cifras oficiales) vía Wikipedia; Airwars (civiles)</t>
        </is>
      </c>
      <c r="I124" s="66" t="inlineStr">
        <is>
          <t>https://en.wikipedia.org/wiki/Combined_Joint_Task_Force_%E2%80%93_Operation_Inherent_Resolve</t>
        </is>
      </c>
      <c r="J124" s="2" t="inlineStr">
        <is>
          <t>La cifra de combatientes es de la propia coalición, no es verificable e incluye muertes causadas junto a sus aliados en tierra (ejército iraquí, FDS), no solo bombardeos. Civiles: https://airwars.org/conflicts/coalition-in-iraq-and-syria Cifra de combatientes de una de las partes. Civiles: Entre unos 8.300 y 13.400 civiles muertos por la coalición contra el Estado Islámico en Irak y Siria desde 2014. (Airwars https://airwars.org/conflicts/coalition-in-iraq-and-syria).</t>
        </is>
      </c>
      <c r="K124" s="66" t="inlineStr">
        <is>
          <t>por revisar</t>
        </is>
      </c>
      <c r="L124" s="66" t="inlineStr">
        <is>
          <t>IQ, SY</t>
        </is>
      </c>
      <c r="M124" s="8" t="n">
        <v>8264</v>
      </c>
      <c r="N124" s="8" t="n">
        <v>13360</v>
      </c>
    </row>
    <row r="125">
      <c r="A125" s="66" t="n">
        <v>123</v>
      </c>
      <c r="B125" s="61">
        <f>IFERROR(INDEX('Campañas'!$E:$E,MATCH(A125,'Campañas'!$A:$A,0)),"(id no existe)")</f>
        <v/>
      </c>
      <c r="C125" s="67" t="n">
        <v>147</v>
      </c>
      <c r="D125" s="67" t="n">
        <v>193</v>
      </c>
      <c r="E125" s="66" t="inlineStr">
        <is>
          <t>civiles</t>
        </is>
      </c>
      <c r="F125" s="66" t="inlineStr">
        <is>
          <t>sí</t>
        </is>
      </c>
      <c r="G125" s="2" t="inlineStr">
        <is>
          <t>Entre unos 150 y 190 civiles muertos por ataques de drones y aviones extranjeros en Libia: Emiratos (124–167), Egipto (13–14) y Turquía (10–12).</t>
        </is>
      </c>
      <c r="H125" s="66" t="inlineStr">
        <is>
          <t>New America (2020)</t>
        </is>
      </c>
      <c r="I125" s="66" t="inlineStr">
        <is>
          <t>https://www.newamerica.org/insights/airstrikes-proxy-warfare-and-civilian-casualties-libya/</t>
        </is>
      </c>
      <c r="J125" s="2" t="inlineStr">
        <is>
          <t>Datos hasta comienzos de 2020.</t>
        </is>
      </c>
      <c r="K125" s="66" t="inlineStr">
        <is>
          <t>verificado</t>
        </is>
      </c>
      <c r="L125" s="66" t="inlineStr">
        <is>
          <t>LY</t>
        </is>
      </c>
    </row>
    <row r="126">
      <c r="A126" s="66" t="n">
        <v>124</v>
      </c>
      <c r="B126" s="50">
        <f>IFERROR(INDEX('Campañas'!$E:$E,MATCH(A126,'Campañas'!$A:$A,0)),"(id no existe)")</f>
        <v/>
      </c>
      <c r="C126" s="67" t="n">
        <v>24000</v>
      </c>
      <c r="D126" s="67" t="n">
        <v>24000</v>
      </c>
      <c r="E126" s="66" t="inlineStr">
        <is>
          <t>total</t>
        </is>
      </c>
      <c r="F126" s="66" t="inlineStr">
        <is>
          <t>sí</t>
        </is>
      </c>
      <c r="G126" s="2" t="inlineStr">
        <is>
          <t>Casi 24.000 muertos causados directamente por la campaña aérea de la coalición saudí en Yemen, de ellos unos 9.000 civiles; el resto, unos 15.000, fueron combatientes (sobre todo hutíes).</t>
        </is>
      </c>
      <c r="H126" s="66" t="inlineStr">
        <is>
          <t>ACLED, vía The Washington Post (2022)</t>
        </is>
      </c>
      <c r="I126" s="66" t="inlineStr">
        <is>
          <t>https://acleddata.com/media-citation/saudi-led-airstrikes-yemen-have-been-called-war-crimes-many-relied-us-support</t>
        </is>
      </c>
      <c r="J126" s="2" t="inlineStr">
        <is>
          <t>Estimación de ACLED hasta 2022 aprox.; «casi 24.000» es un tope aproximado. Civiles: Unos 9.000 civiles muertos por ataques aéreos de la coalición saudí en Yemen (2015–2022). (Yemen Data Project, vía CAAT https://caat.org.uk/data/countries/saudi-arabia/the-war-on-yemens-civilians/).</t>
        </is>
      </c>
      <c r="K126" s="66" t="inlineStr">
        <is>
          <t>verificado</t>
        </is>
      </c>
      <c r="L126" s="66" t="inlineStr">
        <is>
          <t>YE</t>
        </is>
      </c>
      <c r="M126" s="8" t="n">
        <v>8967</v>
      </c>
      <c r="N126" s="8" t="n">
        <v>8983</v>
      </c>
    </row>
    <row r="127">
      <c r="A127" s="66" t="n">
        <v>125</v>
      </c>
      <c r="B127" s="50">
        <f>IFERROR(INDEX('Campañas'!$E:$E,MATCH(A127,'Campañas'!$A:$A,0)),"(id no existe)")</f>
        <v/>
      </c>
      <c r="C127" s="67" t="n">
        <v>21183</v>
      </c>
      <c r="D127" s="67" t="n">
        <v>21183</v>
      </c>
      <c r="E127" s="66" t="inlineStr">
        <is>
          <t>total</t>
        </is>
      </c>
      <c r="F127" s="66" t="inlineStr">
        <is>
          <t>sí</t>
        </is>
      </c>
      <c r="G127" s="2" t="inlineStr">
        <is>
          <t>21.183 muertos por ataques aéreos rusos entre el 30 de septiembre de 2015 y el 30 de octubre de 2023: 8.723 civiles, 6.259 combatientes de facciones rebeldes e islamistas y el resto miembros del Estado Islámico.</t>
        </is>
      </c>
      <c r="H127" s="66" t="inlineStr">
        <is>
          <t>Observatorio Sirio de Derechos Humanos (SOHR)</t>
        </is>
      </c>
      <c r="I127" s="66" t="inlineStr">
        <is>
          <t>https://www.syriahr.com/en/315570/</t>
        </is>
      </c>
      <c r="J127" s="2" t="inlineStr">
        <is>
          <t>Corte: oct. 2023 (los ataques siguieron hasta dic. 2024, a menor ritmo). El SOHR cuenta más civiles que Airwars (4.400–6.500). En el primer año el SOHR contaba 9.364 muertos (3.804 civiles). La página del SOHR no pudo abrirse (403); el dato aparece en los resultados de búsqueda. Civiles: Entre unos 4.400 y 6.500 civiles muertos por ataques rusos en Siria (2015–2024), según la evaluación de Airwars. (Airwars https://airwars.org/conflicts/russian-military-in-syria).</t>
        </is>
      </c>
      <c r="K127" s="66" t="inlineStr">
        <is>
          <t>verificado</t>
        </is>
      </c>
      <c r="L127" s="66" t="inlineStr">
        <is>
          <t>SY</t>
        </is>
      </c>
      <c r="M127" s="8" t="n">
        <v>4431</v>
      </c>
      <c r="N127" s="8" t="n">
        <v>6522</v>
      </c>
    </row>
    <row r="128">
      <c r="A128" s="66" t="n">
        <v>126</v>
      </c>
      <c r="B128" s="50">
        <f>IFERROR(INDEX('Campañas'!$E:$E,MATCH(A128,'Campañas'!$A:$A,0)),"(id no existe)")</f>
        <v/>
      </c>
      <c r="C128" s="67" t="n">
        <v>181</v>
      </c>
      <c r="D128" s="67" t="n">
        <v>239</v>
      </c>
      <c r="E128" s="66" t="inlineStr">
        <is>
          <t>total</t>
        </is>
      </c>
      <c r="F128" s="66" t="inlineStr">
        <is>
          <t>sí</t>
        </is>
      </c>
      <c r="G128" s="2" t="inlineStr">
        <is>
          <t>Entre unos 180 y 240 muertos por ataques de EE. UU. en Libia: entre 170 y 218 milicianos (sobre todo del Estado Islámico) y entre 11 y 21 civiles.</t>
        </is>
      </c>
      <c r="H128" s="66" t="inlineStr">
        <is>
          <t>New America / Airwars</t>
        </is>
      </c>
      <c r="I128" s="66" t="inlineStr">
        <is>
          <t>https://www.newamerica.org/insights/airstrikes-and-civilian-casualties-libya/the-u-s-counterterrorism-war-and-libya/</t>
        </is>
      </c>
      <c r="J128" s="2" t="inlineStr">
        <is>
          <t>Milicianos según la prensa local recopilada por New America y Airwars; datos hasta 2020. Civiles: Entre 11 y 21 civiles muertos por ataques de EE. UU. en Libia desde 2012, sobre todo en la campaña de Sirte (2016). (New America (2020) https://www.newamerica.org/insights/airstrikes-proxy-warfare-and-civilian-casualties-libya/).</t>
        </is>
      </c>
      <c r="K128" s="66" t="inlineStr">
        <is>
          <t>verificado</t>
        </is>
      </c>
      <c r="L128" s="66" t="inlineStr">
        <is>
          <t>LY</t>
        </is>
      </c>
      <c r="M128" s="8" t="n">
        <v>11</v>
      </c>
      <c r="N128" s="8" t="n">
        <v>21</v>
      </c>
    </row>
    <row r="129">
      <c r="A129" s="66" t="n">
        <v>127</v>
      </c>
      <c r="B129" s="61">
        <f>IFERROR(INDEX('Campañas'!$E:$E,MATCH(A129,'Campañas'!$A:$A,0)),"(id no existe)")</f>
        <v/>
      </c>
      <c r="C129" s="67" t="n">
        <v>1015</v>
      </c>
      <c r="D129" s="67" t="n">
        <v>1499</v>
      </c>
      <c r="E129" s="66" t="inlineStr">
        <is>
          <t>civiles</t>
        </is>
      </c>
      <c r="F129" s="66" t="inlineStr">
        <is>
          <t>no</t>
        </is>
      </c>
      <c r="G129" s="2" t="inlineStr">
        <is>
          <t>Entre unos 1.000 y 1.500 civiles muertos por acciones militares turcas en Siria e Irak desde 2015.</t>
        </is>
      </c>
      <c r="H129" s="66" t="inlineStr">
        <is>
          <t>Airwars</t>
        </is>
      </c>
      <c r="I129" s="66" t="inlineStr">
        <is>
          <t>https://airwars.org/conflict/turkish-military-in-iraq-and-syria/</t>
        </is>
      </c>
      <c r="J129" s="2" t="inlineStr">
        <is>
          <t>Airwars incluye ataques aéreos, con drones y también artillería. Turquía no reconoce ninguna.</t>
        </is>
      </c>
      <c r="K129" s="66" t="inlineStr">
        <is>
          <t>por revisar</t>
        </is>
      </c>
      <c r="L129" s="66" t="inlineStr">
        <is>
          <t>SY, IQ</t>
        </is>
      </c>
    </row>
    <row r="130">
      <c r="A130" s="66" t="n">
        <v>128</v>
      </c>
      <c r="B130" s="61">
        <f>IFERROR(INDEX('Campañas'!$E:$E,MATCH(A130,'Campañas'!$A:$A,0)),"(id no existe)")</f>
        <v/>
      </c>
      <c r="C130" s="67" t="n">
        <v>13</v>
      </c>
      <c r="D130" s="67" t="n">
        <v>13</v>
      </c>
      <c r="E130" s="66" t="inlineStr">
        <is>
          <t>combatientes</t>
        </is>
      </c>
      <c r="F130" s="66" t="inlineStr">
        <is>
          <t>sí</t>
        </is>
      </c>
      <c r="G130" s="2" t="inlineStr">
        <is>
          <t>13 soldados filipinos muertos por ataques aéreos por error (fuego amigo) en Marawi (2017).</t>
        </is>
      </c>
      <c r="H130" s="66" t="inlineStr">
        <is>
          <t>AP, vía Wikipedia (Battle of Marawi)</t>
        </is>
      </c>
      <c r="I130" s="66" t="inlineStr">
        <is>
          <t>https://en.wikipedia.org/wiki/Battle_of_Marawi</t>
        </is>
      </c>
      <c r="J130" s="2" t="inlineStr">
        <is>
          <t>Vecinos denunciaron decenas de civiles muertos por bombardeos, cifra no verificada.</t>
        </is>
      </c>
      <c r="K130" s="66" t="inlineStr">
        <is>
          <t>por revisar</t>
        </is>
      </c>
      <c r="L130" s="66" t="inlineStr">
        <is>
          <t>PH</t>
        </is>
      </c>
    </row>
    <row r="131">
      <c r="A131" s="66" t="n">
        <v>129</v>
      </c>
      <c r="B131" s="61">
        <f>IFERROR(INDEX('Campañas'!$E:$E,MATCH(A131,'Campañas'!$A:$A,0)),"(id no existe)")</f>
        <v/>
      </c>
      <c r="C131" s="67" t="n">
        <v>178</v>
      </c>
      <c r="D131" s="67" t="n">
        <v>235</v>
      </c>
      <c r="E131" s="66" t="inlineStr">
        <is>
          <t>civiles</t>
        </is>
      </c>
      <c r="F131" s="66" t="inlineStr">
        <is>
          <t>sí</t>
        </is>
      </c>
      <c r="G131" s="2" t="inlineStr">
        <is>
          <t>Entre unos 180 y 235 civiles muertos solo en dos bombardeos: Rann (2017, 90–115) y Tudun Biri (2023, 88–120). Cifra parcial.</t>
        </is>
      </c>
      <c r="H131" s="66" t="inlineStr">
        <is>
          <t>MSF / servicios de emergencia nigerianos (Rann), vía Wikipedia; ABC News (Tudun Biri)</t>
        </is>
      </c>
      <c r="I131" s="66" t="inlineStr">
        <is>
          <t>https://en.wikipedia.org/wiki/Rann_bombing</t>
        </is>
      </c>
      <c r="J131" s="2" t="inlineStr">
        <is>
          <t>No incluye otros bombardeos nigerianos con víctimas civiles.</t>
        </is>
      </c>
      <c r="K131" s="66" t="inlineStr">
        <is>
          <t>por revisar</t>
        </is>
      </c>
      <c r="L131" s="66" t="inlineStr">
        <is>
          <t>NG</t>
        </is>
      </c>
    </row>
    <row r="132">
      <c r="A132" s="66" t="n">
        <v>130</v>
      </c>
      <c r="B132" s="61">
        <f>IFERROR(INDEX('Campañas'!$E:$E,MATCH(A132,'Campañas'!$A:$A,0)),"(id no existe)")</f>
        <v/>
      </c>
      <c r="C132" s="67" t="n">
        <v>0</v>
      </c>
      <c r="D132" s="67" t="n">
        <v>0</v>
      </c>
      <c r="E132" s="66" t="inlineStr">
        <is>
          <t>total</t>
        </is>
      </c>
      <c r="F132" s="66" t="inlineStr">
        <is>
          <t>sí</t>
        </is>
      </c>
      <c r="G132" s="2" t="inlineStr">
        <is>
          <t>Ningún muerto confirmado de forma independiente: el bombardeo indio de Balakot (26 feb. 2019) cayó en una zona boscosa según imágenes satelitales y testigos locales, y la respuesta aérea pakistaní del 27 feb. no causó muertes documentadas.</t>
        </is>
      </c>
      <c r="H132" s="66" t="inlineStr">
        <is>
          <t>Wikipedia (cita a Reuters y análisis satelitales)</t>
        </is>
      </c>
      <c r="I132" s="66" t="inlineStr">
        <is>
          <t>https://en.wikipedia.org/wiki/2019_Balakot_airstrike</t>
        </is>
      </c>
      <c r="J132" s="2" t="inlineStr">
        <is>
          <t>India afirmó haber matado a 200–350 militantes, cifra no verificada y contradicha por análisis satelitales. No se cuentan los 6 militares y 1 civil muertos al ser derribado un helicóptero indio por fuego amigo.</t>
        </is>
      </c>
      <c r="K132" s="66" t="inlineStr">
        <is>
          <t>por revisar</t>
        </is>
      </c>
      <c r="L132" s="66" t="inlineStr">
        <is>
          <t>PK</t>
        </is>
      </c>
    </row>
    <row r="133">
      <c r="A133" s="66" t="n">
        <v>131</v>
      </c>
      <c r="B133" s="61">
        <f>IFERROR(INDEX('Campañas'!$E:$E,MATCH(A133,'Campañas'!$A:$A,0)),"(id no existe)")</f>
        <v/>
      </c>
      <c r="C133" s="67" t="n">
        <v>41</v>
      </c>
      <c r="D133" s="67" t="n">
        <v>41</v>
      </c>
      <c r="E133" s="66" t="inlineStr">
        <is>
          <t>total</t>
        </is>
      </c>
      <c r="F133" s="66" t="inlineStr">
        <is>
          <t>sí</t>
        </is>
      </c>
      <c r="G133" s="2" t="inlineStr">
        <is>
          <t>Unas 41 muertes: 25 milicianos de Kataib Hezbolá en los ataques de EE. UU. del 29 dic. 2019, unas 10 en el ataque con dron que mató a Soleimani y Al Muhandis (3 ene. 2020) y 6 (5 agentes de seguridad y 1 civil) en los ataques del 13 mar. 2020.</t>
        </is>
      </c>
      <c r="H133" s="66" t="inlineStr">
        <is>
          <t>Wikipedia / Airwars</t>
        </is>
      </c>
      <c r="I133" s="66" t="inlineStr">
        <is>
          <t>https://en.wikipedia.org/wiki/December_2019_United_States_airstrikes_in_Iraq_and_Syria</t>
        </is>
      </c>
      <c r="J133" s="2" t="inlineStr">
        <is>
          <t>Cifra compuesta a partir de varios ataques; no incluye los ataques israelíes de 2019 contra depósitos de milicias en Irak, con pocas víctimas documentadas. Datos del 13 mar. 2020 del ejército iraquí y Airwars (https://airwars.org/incidents/ci880-march-13-2020).</t>
        </is>
      </c>
      <c r="K133" s="66" t="inlineStr">
        <is>
          <t>por revisar</t>
        </is>
      </c>
      <c r="L133" s="66" t="inlineStr">
        <is>
          <t>IQ, SY</t>
        </is>
      </c>
    </row>
    <row r="134">
      <c r="A134" s="66" t="n">
        <v>132</v>
      </c>
      <c r="B134" s="61">
        <f>IFERROR(INDEX('Campañas'!$E:$E,MATCH(A134,'Campañas'!$A:$A,0)),"(id no existe)")</f>
        <v/>
      </c>
      <c r="C134" s="67" t="n">
        <v>0</v>
      </c>
      <c r="D134" s="67" t="n">
        <v>0</v>
      </c>
      <c r="E134" s="66" t="inlineStr">
        <is>
          <t>total</t>
        </is>
      </c>
      <c r="F134" s="66" t="inlineStr">
        <is>
          <t>sí</t>
        </is>
      </c>
      <c r="G134" s="2" t="inlineStr">
        <is>
          <t>Ningún muerto: el ataque iraní con misiles contra la base de Ain al Asad (8 ene. 2020) dejó 110 militares de EE. UU. con lesiones cerebrales traumáticas, pero no causó muertes.</t>
        </is>
      </c>
      <c r="H134" s="66" t="inlineStr">
        <is>
          <t>Wikipedia / BMJ Military Health</t>
        </is>
      </c>
      <c r="I134" s="66" t="inlineStr">
        <is>
          <t>https://en.wikipedia.org/wiki/2020_Iranian_attack_on_U.S._forces_in_Iraq</t>
        </is>
      </c>
      <c r="J134" s="2" t="inlineStr"/>
      <c r="K134" s="66" t="inlineStr">
        <is>
          <t>por revisar</t>
        </is>
      </c>
      <c r="L134" s="66" t="inlineStr">
        <is>
          <t>IQ</t>
        </is>
      </c>
    </row>
    <row r="135">
      <c r="A135" s="66" t="n">
        <v>133</v>
      </c>
      <c r="B135" s="61">
        <f>IFERROR(INDEX('Campañas'!$E:$E,MATCH(A135,'Campañas'!$A:$A,0)),"(id no existe)")</f>
        <v/>
      </c>
      <c r="C135" s="67" t="n">
        <v>146</v>
      </c>
      <c r="D135" s="67" t="n">
        <v>146</v>
      </c>
      <c r="E135" s="66" t="inlineStr">
        <is>
          <t>civiles</t>
        </is>
      </c>
      <c r="F135" s="66" t="inlineStr">
        <is>
          <t>no</t>
        </is>
      </c>
      <c r="G135" s="2" t="inlineStr">
        <is>
          <t>Al menos 146 civiles muertos en la guerra de 44 días de 2020 (sept.–nov.) en ambos bandos, por artillería, cohetes, misiles y drones.</t>
        </is>
      </c>
      <c r="H135" s="66" t="inlineStr">
        <is>
          <t>Amnistía Internacional</t>
        </is>
      </c>
      <c r="I135" s="66" t="inlineStr">
        <is>
          <t>https://www.amnesty.org/en/latest/press-release/2021/01/azerbaijan-armenia-scores-of-civilians-killed-by-indiscriminate-use-of-weapons-in-conflict-over-nagorno-karabakh/</t>
        </is>
      </c>
      <c r="J135" s="2" t="inlineStr">
        <is>
          <t>La cifra civil mezcla causas (sobre todo artillería y cohetes). Los drones azerbaiyanos mataron sobre todo a soldados armenios (miles de militares muertos en la guerra), pero no hay recuento fiable de muertes por dron. No cubre los combates de 2022–2023.</t>
        </is>
      </c>
      <c r="K135" s="66" t="inlineStr">
        <is>
          <t>por revisar</t>
        </is>
      </c>
      <c r="L135" s="66" t="inlineStr">
        <is>
          <t>AZ, AM</t>
        </is>
      </c>
    </row>
    <row r="136">
      <c r="A136" s="66" t="n">
        <v>134</v>
      </c>
      <c r="B136" s="61">
        <f>IFERROR(INDEX('Campañas'!$E:$E,MATCH(A136,'Campañas'!$A:$A,0)),"(id no existe)")</f>
        <v/>
      </c>
      <c r="C136" s="67" t="n">
        <v>1026</v>
      </c>
      <c r="D136" s="67" t="n">
        <v>1150</v>
      </c>
      <c r="E136" s="66" t="inlineStr">
        <is>
          <t>civiles</t>
        </is>
      </c>
      <c r="F136" s="66" t="inlineStr">
        <is>
          <t>sí</t>
        </is>
      </c>
      <c r="G136" s="2" t="inlineStr">
        <is>
          <t>Más de 1.000 civiles muertos por ataques con drones del gobierno etíope: más de 300 en Tigray en 2021, unos 150 en Oromía (2022) y al menos 449 en Amhara desde 2023, entre otros; el ataque de Gedeb (abril 2025) mató a más de 100 personas.</t>
        </is>
      </c>
      <c r="H136" s="66" t="inlineStr">
        <is>
          <t>ECFR (datos de ACLED y ONU)</t>
        </is>
      </c>
      <c r="I136" s="66" t="inlineStr">
        <is>
          <t>https://ecfr.eu/publication/deadly-skies-drone-warfare-in-ethiopia-and-the-future-of-conflict-in-africa/</t>
        </is>
      </c>
      <c r="J136" s="2" t="inlineStr">
        <is>
          <t>Cifras conservadoras por los apagones de comunicaciones. El máximo suma el ataque de Gedeb por si no está en el recuento de ECFR. Un estudio de Population Health Metrics (2025) cuenta 385 civiles muertos por ataques aéreos en Tigray (2020–2022).</t>
        </is>
      </c>
      <c r="K136" s="66" t="inlineStr">
        <is>
          <t>verificado</t>
        </is>
      </c>
      <c r="L136" s="66" t="inlineStr">
        <is>
          <t>ET</t>
        </is>
      </c>
    </row>
    <row r="137">
      <c r="A137" s="66" t="n">
        <v>135</v>
      </c>
      <c r="B137" s="61">
        <f>IFERROR(INDEX('Campañas'!$E:$E,MATCH(A137,'Campañas'!$A:$A,0)),"(id no existe)")</f>
        <v/>
      </c>
      <c r="C137" s="67" t="n">
        <v>2224</v>
      </c>
      <c r="D137" s="67" t="n">
        <v>2224</v>
      </c>
      <c r="E137" s="66" t="inlineStr">
        <is>
          <t>civiles</t>
        </is>
      </c>
      <c r="F137" s="66" t="inlineStr">
        <is>
          <t>sí</t>
        </is>
      </c>
      <c r="G137" s="2" t="inlineStr">
        <is>
          <t>Al menos 2.224 civiles muertos por ataques aéreos de la junta militar desde el golpe de 2021 hasta finales de 2024, según Nyan Lynn Thit Analytica; 2025 fue el año más letal, con más de 5.000 ataques aéreos en total.</t>
        </is>
      </c>
      <c r="H137" s="66" t="inlineStr">
        <is>
          <t>Progressive Voice (datos de MOHR)</t>
        </is>
      </c>
      <c r="I137" s="66" t="inlineStr">
        <is>
          <t>https://progressivevoicemyanmar.org/2026/03/20/terror-from-above-and-below-escalating-junta-atrocities-and-civilian-protection-at-risk-in-myanmar</t>
        </is>
      </c>
      <c r="J137" s="2" t="inlineStr">
        <is>
          <t>Mínimo desactualizado: no hay un recuento verificado de muertes por ataques aéreos después de 2024. Progressive Voice (MOHR) cuenta 5.505 civiles muertos en masacres de la junta, pero por todos los medios, no solo bombardeos.</t>
        </is>
      </c>
      <c r="K137" s="66" t="inlineStr">
        <is>
          <t>verificado</t>
        </is>
      </c>
      <c r="L137" s="66" t="inlineStr">
        <is>
          <t>MM</t>
        </is>
      </c>
    </row>
    <row r="138">
      <c r="A138" s="66" t="n">
        <v>136</v>
      </c>
      <c r="B138" s="61">
        <f>IFERROR(INDEX('Campañas'!$E:$E,MATCH(A138,'Campañas'!$A:$A,0)),"(id no existe)")</f>
        <v/>
      </c>
      <c r="C138" s="67" t="n">
        <v>15</v>
      </c>
      <c r="D138" s="67" t="n">
        <v>15</v>
      </c>
      <c r="E138" s="66" t="inlineStr">
        <is>
          <t>civiles</t>
        </is>
      </c>
      <c r="F138" s="66" t="inlineStr">
        <is>
          <t>sí</t>
        </is>
      </c>
      <c r="G138" s="2" t="inlineStr">
        <is>
          <t>15 civiles muertos en un ataque kirguís con dron Bayraktar TB2 contra una mezquita, según Tayikistán (sept. 2022). La semana de combates dejó más de 100 muertos por todas las causas.</t>
        </is>
      </c>
      <c r="H138" s="66" t="inlineStr">
        <is>
          <t>Wikipedia / Human Rights Watch</t>
        </is>
      </c>
      <c r="I138" s="66" t="inlineStr">
        <is>
          <t>https://en.wikipedia.org/wiki/2022_Kyrgyzstan%E2%80%93Tajikistan_clashes</t>
        </is>
      </c>
      <c r="J138" s="2" t="inlineStr">
        <is>
          <t>La cifra del dron es de una sola parte (Tayikistán). El total de más de 100 muertos (HRW) incluye artillería y combates terrestres.</t>
        </is>
      </c>
      <c r="K138" s="66" t="inlineStr">
        <is>
          <t>por revisar</t>
        </is>
      </c>
      <c r="L138" s="66" t="inlineStr">
        <is>
          <t>TJ</t>
        </is>
      </c>
    </row>
    <row r="139">
      <c r="A139" s="66" t="n">
        <v>137</v>
      </c>
      <c r="B139" s="61">
        <f>IFERROR(INDEX('Campañas'!$E:$E,MATCH(A139,'Campañas'!$A:$A,0)),"(id no existe)")</f>
        <v/>
      </c>
      <c r="C139" s="67" t="n">
        <v>53</v>
      </c>
      <c r="D139" s="67" t="n">
        <v>53</v>
      </c>
      <c r="E139" s="66" t="inlineStr">
        <is>
          <t>total</t>
        </is>
      </c>
      <c r="F139" s="66" t="inlineStr">
        <is>
          <t>sí</t>
        </is>
      </c>
      <c r="G139" s="2" t="inlineStr">
        <is>
          <t>Al menos 53 muertos en más de 112 ataques iraníes con misiles y drones (2017–2026) contra bases de partidos kurdos iraníes y campos de refugiados en el Kurdistán iraquí, en su mayoría miembros de esos partidos y sus familias.</t>
        </is>
      </c>
      <c r="H139" s="66" t="inlineStr">
        <is>
          <t>Kurdistan Human Rights Network (mayo de 2026)</t>
        </is>
      </c>
      <c r="I139" s="66" t="inlineStr">
        <is>
          <t>https://kurdistanhumanrights.org/en/publications/special-reports/2026/05/19/decade-of-irgc-missile-drone-attacks-on-kurdish-party-bases-refugee-camps-in-iraqi-kurdistan-2017-2026</t>
        </is>
      </c>
      <c r="J139" s="2" t="inlineStr">
        <is>
          <t>Los ataques siguieron tras el alto el fuego de abril de 2026 (9 peshmergas de Komala muertos en julio, según Hengaw).</t>
        </is>
      </c>
      <c r="K139" s="66" t="inlineStr">
        <is>
          <t>verificado</t>
        </is>
      </c>
      <c r="L139" s="66" t="inlineStr">
        <is>
          <t>IQ</t>
        </is>
      </c>
    </row>
    <row r="140">
      <c r="A140" s="66" t="n">
        <v>138</v>
      </c>
      <c r="B140" s="61">
        <f>IFERROR(INDEX('Campañas'!$E:$E,MATCH(A140,'Campañas'!$A:$A,0)),"(id no existe)")</f>
        <v/>
      </c>
      <c r="C140" s="67" t="n">
        <v>17257</v>
      </c>
      <c r="D140" s="67" t="n">
        <v>17257</v>
      </c>
      <c r="E140" s="66" t="inlineStr">
        <is>
          <t>civiles</t>
        </is>
      </c>
      <c r="F140" s="66" t="inlineStr">
        <is>
          <t>no</t>
        </is>
      </c>
      <c r="G140" s="2" t="inlineStr">
        <is>
          <t>Al menos 17.257 civiles muertos en Ucrania desde febrero de 2022 (dato de la ONU publicado en sept. 2026), por todas las armas. En 2026 los misiles y drones de largo alcance fueron la principal causa: entre el 38 % y el 47 % de las víctimas civiles mensuales.</t>
        </is>
      </c>
      <c r="H140" s="66" t="inlineStr">
        <is>
          <t>ONU (HRMMU) vía Euromaidan Press</t>
        </is>
      </c>
      <c r="I140" s="66" t="inlineStr">
        <is>
          <t>https://euromaidanpress.com/2026/09/24/eight-months-of-2026-brought-more-ukrainian-civilian-casualties-than-all-of-last-year-un-says/</t>
        </is>
      </c>
      <c r="J140" s="2" t="inlineStr">
        <is>
          <t>La cifra acumulada incluye artillería, bombas planeadoras, drones de corto alcance y minas; no hay desglose acumulado para misiles y drones Shahed. La ONU advierte que la cifra real es mucho mayor. En Rumanía no hubo muertos conocidos.</t>
        </is>
      </c>
      <c r="K140" s="66" t="inlineStr">
        <is>
          <t>por revisar</t>
        </is>
      </c>
      <c r="L140" s="66" t="inlineStr">
        <is>
          <t>UA</t>
        </is>
      </c>
    </row>
    <row r="141">
      <c r="A141" s="66" t="n">
        <v>139</v>
      </c>
      <c r="B141" s="61">
        <f>IFERROR(INDEX('Campañas'!$E:$E,MATCH(A141,'Campañas'!$A:$A,0)),"(id no existe)")</f>
        <v/>
      </c>
      <c r="C141" s="67" t="n">
        <v>392</v>
      </c>
      <c r="D141" s="67" t="n">
        <v>392</v>
      </c>
      <c r="E141" s="66" t="inlineStr">
        <is>
          <t>total</t>
        </is>
      </c>
      <c r="F141" s="66" t="inlineStr">
        <is>
          <t>sí</t>
        </is>
      </c>
      <c r="G141" s="2" t="inlineStr">
        <is>
          <t>Al menos 392 personas muertas (22 de ellas niños) por drones ucranianos en Rusia entre enero y octubre de 2025, según el Ministerio de Exteriores ruso. Cubre solo ese periodo; el total 2022–2026 es mayor.</t>
        </is>
      </c>
      <c r="H141" s="66" t="inlineStr">
        <is>
          <t>Rodion Miroshnik (MAE ruso) vía The Moscow Times</t>
        </is>
      </c>
      <c r="I141" s="66" t="inlineStr">
        <is>
          <t>https://www.themoscowtimes.com/2025/11/12/ukrainian-drone-attacks-have-killed-nearly-400-people-across-russia-in-2025-mfa-official-says-a91106</t>
        </is>
      </c>
      <c r="J141" s="2" t="inlineStr">
        <is>
          <t>Fuente de una sola parte del conflicto, no verificada de forma independiente. Cifra parcial (solo ene.–oct. 2025).</t>
        </is>
      </c>
      <c r="K141" s="66" t="inlineStr">
        <is>
          <t>verificado</t>
        </is>
      </c>
      <c r="L141" s="66" t="inlineStr">
        <is>
          <t>RU</t>
        </is>
      </c>
    </row>
    <row r="142">
      <c r="A142" s="66" t="n">
        <v>140</v>
      </c>
      <c r="B142" s="61">
        <f>IFERROR(INDEX('Campañas'!$E:$E,MATCH(A142,'Campañas'!$A:$A,0)),"(id no existe)")</f>
        <v/>
      </c>
      <c r="C142" s="67" t="n">
        <v>731</v>
      </c>
      <c r="D142" s="67" t="n">
        <v>731</v>
      </c>
      <c r="E142" s="66" t="inlineStr">
        <is>
          <t>civiles</t>
        </is>
      </c>
      <c r="F142" s="66" t="inlineStr">
        <is>
          <t>sí</t>
        </is>
      </c>
      <c r="G142" s="2" t="inlineStr">
        <is>
          <t>731 civiles muertos en 199 ataques aéreos contra civiles de la junta de Malí en tres años (2022–2025), frente a 73 en 2019–2022.</t>
        </is>
      </c>
      <c r="H142" s="66" t="inlineStr">
        <is>
          <t>The Sentry (datos de ACLED)</t>
        </is>
      </c>
      <c r="I142" s="66" t="inlineStr">
        <is>
          <t>https://x.com/TheSentry_Org/status/2100260373853254099</t>
        </is>
      </c>
      <c r="J142" s="2" t="inlineStr">
        <is>
          <t>Dato publicado en redes sociales por The Sentry a partir de ACLED.</t>
        </is>
      </c>
      <c r="K142" s="66" t="inlineStr">
        <is>
          <t>verificado</t>
        </is>
      </c>
      <c r="L142" s="66" t="inlineStr">
        <is>
          <t>ML</t>
        </is>
      </c>
    </row>
    <row r="143">
      <c r="A143" s="66" t="n">
        <v>141</v>
      </c>
      <c r="B143" s="61">
        <f>IFERROR(INDEX('Campañas'!$E:$E,MATCH(A143,'Campañas'!$A:$A,0)),"(id no existe)")</f>
        <v/>
      </c>
      <c r="C143" s="67" t="n">
        <v>60</v>
      </c>
      <c r="D143" s="67" t="n">
        <v>60</v>
      </c>
      <c r="E143" s="66" t="inlineStr">
        <is>
          <t>civiles</t>
        </is>
      </c>
      <c r="F143" s="66" t="inlineStr">
        <is>
          <t>sí</t>
        </is>
      </c>
      <c r="G143" s="2" t="inlineStr">
        <is>
          <t>Al menos 60 civiles muertos en tres ataques con drones del ejército de Burkina Faso contra mercados y un funeral (ago.–nov. 2023).</t>
        </is>
      </c>
      <c r="H143" s="66" t="inlineStr">
        <is>
          <t>Human Rights Watch</t>
        </is>
      </c>
      <c r="I143" s="66" t="inlineStr">
        <is>
          <t>https://www.hrw.org/news/2024/01/25/burkina-faso-drone-strikes-civilians-apparent-war-crimes</t>
        </is>
      </c>
      <c r="J143" s="2" t="inlineStr">
        <is>
          <t>Cifra parcial: solo tres ataques documentados; el total 2022–2026 es mayor pero no hay recuento fiable.</t>
        </is>
      </c>
      <c r="K143" s="66" t="inlineStr">
        <is>
          <t>verificado</t>
        </is>
      </c>
      <c r="L143" s="66" t="inlineStr">
        <is>
          <t>BF</t>
        </is>
      </c>
    </row>
    <row r="144">
      <c r="A144" s="66" t="n">
        <v>142</v>
      </c>
      <c r="B144" s="61">
        <f>IFERROR(INDEX('Campañas'!$E:$E,MATCH(A144,'Campañas'!$A:$A,0)),"(id no existe)")</f>
        <v/>
      </c>
      <c r="C144" s="67" t="n">
        <v>499</v>
      </c>
      <c r="D144" s="67" t="n">
        <v>499</v>
      </c>
      <c r="E144" s="66" t="inlineStr">
        <is>
          <t>civiles</t>
        </is>
      </c>
      <c r="F144" s="66" t="inlineStr">
        <is>
          <t>no</t>
        </is>
      </c>
      <c r="G144" s="2" t="inlineStr">
        <is>
          <t>499 civiles muertos y 1.216 heridos en Afganistán por ataques aéreos, artillería y choques fronterizos pakistaníes (oct. 2025–jun. 2026).</t>
        </is>
      </c>
      <c r="H144" s="66" t="inlineStr">
        <is>
          <t>UNAMA vía Afghanistan International</t>
        </is>
      </c>
      <c r="I144" s="66" t="inlineStr">
        <is>
          <t>https://www.afintl.com/en/202608018545</t>
        </is>
      </c>
      <c r="J144" s="2" t="inlineStr">
        <is>
          <t>Mezcla ataques aéreos con artillería y combates fronterizos. No incluye ataques aéreos anteriores (2022–2024).</t>
        </is>
      </c>
      <c r="K144" s="66" t="inlineStr">
        <is>
          <t>por revisar</t>
        </is>
      </c>
      <c r="L144" s="66" t="inlineStr">
        <is>
          <t>AF</t>
        </is>
      </c>
    </row>
    <row r="145">
      <c r="A145" s="66" t="n">
        <v>143</v>
      </c>
      <c r="B145" s="61">
        <f>IFERROR(INDEX('Campañas'!$E:$E,MATCH(A145,'Campañas'!$A:$A,0)),"(id no existe)")</f>
        <v/>
      </c>
      <c r="C145" s="67" t="n">
        <v>1700</v>
      </c>
      <c r="D145" s="67" t="n">
        <v>1700</v>
      </c>
      <c r="E145" s="66" t="inlineStr">
        <is>
          <t>civiles</t>
        </is>
      </c>
      <c r="F145" s="66" t="inlineStr">
        <is>
          <t>sí</t>
        </is>
      </c>
      <c r="G145" s="2" t="inlineStr">
        <is>
          <t>Al menos 1.700 civiles muertos y 1.120 heridos en 384 bombardeos de la fuerza aérea sudanesa sobre barrios, mercados, escuelas y campos de desplazados (abril 2023–julio 2025).</t>
        </is>
      </c>
      <c r="H145" s="66" t="inlineStr">
        <is>
          <t>Sudan Witness (Centre for Information Resilience) vía The Star</t>
        </is>
      </c>
      <c r="I145" s="66" t="inlineStr">
        <is>
          <t>https://www.the-star.co.ke/news/africa/2025-12-09-sudan-air-force-bombing-of-towns-markets-and-schools-has-killed-hundreds-report-says</t>
        </is>
      </c>
      <c r="J145" s="2" t="inlineStr">
        <is>
          <t>Cifra conservadora (toma el número más bajo de cada ataque). No incluye 2026: la ONU contó más de 1.000 civiles muertos por drones en ene.–may. 2026, atribuidos a ambos bandos (ejército y RSF).</t>
        </is>
      </c>
      <c r="K145" s="66" t="inlineStr">
        <is>
          <t>verificado</t>
        </is>
      </c>
      <c r="L145" s="66" t="inlineStr">
        <is>
          <t>SD</t>
        </is>
      </c>
    </row>
    <row r="146">
      <c r="A146" s="66" t="n">
        <v>144</v>
      </c>
      <c r="B146" s="61">
        <f>IFERROR(INDEX('Campañas'!$E:$E,MATCH(A146,'Campañas'!$A:$A,0)),"(id no existe)")</f>
        <v/>
      </c>
      <c r="C146" s="67" t="n">
        <v>3961</v>
      </c>
      <c r="D146" s="67" t="n">
        <v>4047</v>
      </c>
      <c r="E146" s="66" t="inlineStr">
        <is>
          <t>total</t>
        </is>
      </c>
      <c r="F146" s="66" t="inlineStr">
        <is>
          <t>no</t>
        </is>
      </c>
      <c r="G146" s="2" t="inlineStr">
        <is>
          <t>Entre 3.961 y 4.047 muertos en el Líbano por ataques israelíes desde octubre de 2023 hasta el alto el fuego de noviembre de 2024, la mayoría en la campaña aérea de sept.–nov. 2024.</t>
        </is>
      </c>
      <c r="H146" s="66" t="inlineStr">
        <is>
          <t>Ministerio de Salud libanés vía Human Rights Watch</t>
        </is>
      </c>
      <c r="I146" s="66" t="inlineStr">
        <is>
          <t>https://www.hrw.org/world-report/2025/country-chapters/lebanon</t>
        </is>
      </c>
      <c r="J146" s="2" t="inlineStr">
        <is>
          <t>El Ministerio no distingue civiles de combatientes ni ataques aéreos de artillería; la gran mayoría se atribuye a bombardeos aéreos.</t>
        </is>
      </c>
      <c r="K146" s="66" t="inlineStr">
        <is>
          <t>por revisar</t>
        </is>
      </c>
      <c r="L146" s="66" t="inlineStr">
        <is>
          <t>LB</t>
        </is>
      </c>
    </row>
    <row r="147">
      <c r="A147" s="66" t="n">
        <v>145</v>
      </c>
      <c r="B147" s="50">
        <f>IFERROR(INDEX('Campañas'!$E:$E,MATCH(A147,'Campañas'!$A:$A,0)),"(id no existe)")</f>
        <v/>
      </c>
      <c r="C147" s="67" t="n">
        <v>11</v>
      </c>
      <c r="D147" s="67" t="n">
        <v>11</v>
      </c>
      <c r="E147" s="66" t="inlineStr">
        <is>
          <t>total</t>
        </is>
      </c>
      <c r="F147" s="66" t="inlineStr">
        <is>
          <t>sí</t>
        </is>
      </c>
      <c r="G147" s="2" t="inlineStr">
        <is>
          <t>11 muertos en total: 2 niños en Panjgur (ataque iraní) y 9 personas en Saravan (ataque pakistaní). Pakistán dijo haber atacado escondites de separatistas baluches; Irán dijo que los muertos eran extranjeros, entre ellos mujeres y niños.</t>
        </is>
      </c>
      <c r="H147" s="66" t="inlineStr">
        <is>
          <t>Wikipedia</t>
        </is>
      </c>
      <c r="I147" s="66" t="inlineStr">
        <is>
          <t>https://en.wikipedia.org/wiki/2024_Iranian_missile_strikes_in_Pakistan</t>
        </is>
      </c>
      <c r="J147" s="2" t="inlineStr">
        <is>
          <t>No se reportaron más muertos, combatientes o no. Civiles: 11 muertos: 2 niños en el ataque iraní con misiles y drones en Panjgur (Pakistán, 16 ene. 2024) y 9 personas (3 mujeres y 4 niños entre ellas) en los ataques pakistaníes en Saravan (Irán, 18 ene. 2024). (Wikipedia https://en.wikipedia.org/wiki/2024_Iranian_missile_strikes_in_Pakistan).</t>
        </is>
      </c>
      <c r="K147" s="66" t="inlineStr">
        <is>
          <t>por revisar</t>
        </is>
      </c>
      <c r="L147" s="66" t="inlineStr">
        <is>
          <t>PK, IR</t>
        </is>
      </c>
      <c r="M147" s="8" t="n">
        <v>11</v>
      </c>
      <c r="N147" s="8" t="n">
        <v>11</v>
      </c>
    </row>
    <row r="148">
      <c r="A148" s="66" t="n">
        <v>146</v>
      </c>
      <c r="B148" s="50">
        <f>IFERROR(INDEX('Campañas'!$E:$E,MATCH(A148,'Campañas'!$A:$A,0)),"(id no existe)")</f>
        <v/>
      </c>
      <c r="C148" s="67" t="n">
        <v>1</v>
      </c>
      <c r="D148" s="67" t="n">
        <v>1</v>
      </c>
      <c r="E148" s="66" t="inlineStr">
        <is>
          <t>total</t>
        </is>
      </c>
      <c r="F148" s="66" t="inlineStr">
        <is>
          <t>sí</t>
        </is>
      </c>
      <c r="G148" s="2" t="inlineStr">
        <is>
          <t>1 muerto en total: un palestino alcanzado por restos de un misil cerca de Jericó (1 oct. 2024). Ningún militar israelí murió en los ataques de abril y octubre de 2024.</t>
        </is>
      </c>
      <c r="H148" s="66" t="inlineStr">
        <is>
          <t>The Times of Israel</t>
        </is>
      </c>
      <c r="I148" s="66" t="inlineStr">
        <is>
          <t>https://www.timesofisrael.com/palestinian-man-killed-by-shrapnel-from-iranian-missile-near-jericho/</t>
        </is>
      </c>
      <c r="J148" s="2" t="inlineStr">
        <is>
          <t>Civiles: 1 muerto: un palestino alcanzado por restos de un misil cerca de Jericó en el ataque del 1 oct. 2024. El ataque de abril de 2024 hirió gravemente a una niña beduina, sin muertos. (The Times of Israel https://www.timesofisrael.com/palestinian-man-killed-by-shrapnel-from-iranian-missile-near-jericho/).</t>
        </is>
      </c>
      <c r="K148" s="66" t="inlineStr">
        <is>
          <t>verificado</t>
        </is>
      </c>
      <c r="L148" s="66" t="inlineStr">
        <is>
          <t>PS</t>
        </is>
      </c>
      <c r="M148" s="8" t="n">
        <v>1</v>
      </c>
      <c r="N148" s="8" t="n">
        <v>1</v>
      </c>
    </row>
    <row r="149">
      <c r="A149" s="66" t="n">
        <v>147</v>
      </c>
      <c r="B149" s="61">
        <f>IFERROR(INDEX('Campañas'!$E:$E,MATCH(A149,'Campañas'!$A:$A,0)),"(id no existe)")</f>
        <v/>
      </c>
      <c r="C149" s="67" t="n">
        <v>250</v>
      </c>
      <c r="D149" s="67" t="n">
        <v>400</v>
      </c>
      <c r="E149" s="66" t="inlineStr">
        <is>
          <t>total</t>
        </is>
      </c>
      <c r="F149" s="66" t="inlineStr">
        <is>
          <t>sí</t>
        </is>
      </c>
      <c r="G149" s="2" t="inlineStr">
        <is>
          <t>Entre 250 y 400 muertos aprox.: EE. UU. reconoce 153 civiles muertos en 2025 y Airwars cuenta entre 224 y 258 en la Operación Rough Rider (mar.–may. 2025), más al menos 30 civiles en los ataques de EE. UU. y Reino Unido de 2024; los ataques israelíes (2024–2025) mataron a decenas más (p. ej. 46 el 10 sept. 2025).</t>
        </is>
      </c>
      <c r="H149" s="66" t="inlineStr">
        <is>
          <t>Airwars / Pentágono</t>
        </is>
      </c>
      <c r="I149" s="66" t="inlineStr">
        <is>
          <t>https://trump-yemen.airwars.org/operation-rough-rider</t>
        </is>
      </c>
      <c r="J149" s="2" t="inlineStr">
        <is>
          <t>Rango aproximado que combina varias fuentes. Las cifras de los ataques israelíes vienen del Ministerio de Salud hutí (parte del conflicto) y mezclan civiles y combatientes.</t>
        </is>
      </c>
      <c r="K149" s="66" t="inlineStr">
        <is>
          <t>verificado</t>
        </is>
      </c>
      <c r="L149" s="66" t="inlineStr">
        <is>
          <t>YE</t>
        </is>
      </c>
    </row>
    <row r="150">
      <c r="A150" s="66" t="n">
        <v>148</v>
      </c>
      <c r="B150" s="61">
        <f>IFERROR(INDEX('Campañas'!$E:$E,MATCH(A150,'Campañas'!$A:$A,0)),"(id no existe)")</f>
        <v/>
      </c>
      <c r="C150" s="67" t="n">
        <v>5</v>
      </c>
      <c r="D150" s="67" t="n">
        <v>5</v>
      </c>
      <c r="E150" s="66" t="inlineStr">
        <is>
          <t>total</t>
        </is>
      </c>
      <c r="F150" s="66" t="inlineStr">
        <is>
          <t>sí</t>
        </is>
      </c>
      <c r="G150" s="2" t="inlineStr">
        <is>
          <t>5 muertos en Irán (4 soldados y 1 civil) en los ataques israelíes del 26 oct. 2024 contra defensas aéreas y fábricas de misiles. El ataque de abril de 2024 en Isfahán no causó muertos conocidos.</t>
        </is>
      </c>
      <c r="H150" s="66" t="inlineStr">
        <is>
          <t>Wikipedia</t>
        </is>
      </c>
      <c r="I150" s="66" t="inlineStr">
        <is>
          <t>https://en.wikipedia.org/wiki/October_2024_Israeli_strikes_on_Iran</t>
        </is>
      </c>
      <c r="J150" s="2" t="inlineStr">
        <is>
          <t>Irán habló primero de 2 soldados muertos. La guerra de junio de 2025 se cuenta aparte (id 151).</t>
        </is>
      </c>
      <c r="K150" s="66" t="inlineStr">
        <is>
          <t>por revisar</t>
        </is>
      </c>
      <c r="L150" s="66" t="inlineStr">
        <is>
          <t>IR</t>
        </is>
      </c>
    </row>
    <row r="151">
      <c r="A151" s="66" t="n">
        <v>149</v>
      </c>
      <c r="B151" s="61">
        <f>IFERROR(INDEX('Campañas'!$E:$E,MATCH(A151,'Campañas'!$A:$A,0)),"(id no existe)")</f>
        <v/>
      </c>
      <c r="C151" s="67" t="n">
        <v>58</v>
      </c>
      <c r="D151" s="67" t="n">
        <v>58</v>
      </c>
      <c r="E151" s="66" t="inlineStr">
        <is>
          <t>civiles</t>
        </is>
      </c>
      <c r="F151" s="66" t="inlineStr">
        <is>
          <t>sí</t>
        </is>
      </c>
      <c r="G151" s="2" t="inlineStr">
        <is>
          <t>Al menos 58 muertos en cuatro ataques con bombas incendiarias improvisadas en Nasir, Longechuk y Ulang (Sudán del Sur, 2025).</t>
        </is>
      </c>
      <c r="H151" s="66" t="inlineStr">
        <is>
          <t>Human Rights Watch</t>
        </is>
      </c>
      <c r="I151" s="66" t="inlineStr">
        <is>
          <t>https://www.hrw.org/news/2025/04/09/south-sudan-incendiary-bombs-kill-burn-civilians</t>
        </is>
      </c>
      <c r="J151" s="2" t="inlineStr">
        <is>
          <t>Cifra parcial de los ataques documentados; hubo más bombardeos en Jonglei durante 2025.</t>
        </is>
      </c>
      <c r="K151" s="66" t="inlineStr">
        <is>
          <t>verificado</t>
        </is>
      </c>
      <c r="L151" s="66" t="inlineStr">
        <is>
          <t>SS</t>
        </is>
      </c>
    </row>
    <row r="152">
      <c r="A152" s="66" t="n">
        <v>150</v>
      </c>
      <c r="B152" s="61">
        <f>IFERROR(INDEX('Campañas'!$E:$E,MATCH(A152,'Campañas'!$A:$A,0)),"(id no existe)")</f>
        <v/>
      </c>
      <c r="C152" s="67" t="n">
        <v>29</v>
      </c>
      <c r="D152" s="67" t="n">
        <v>82</v>
      </c>
      <c r="E152" s="66" t="inlineStr">
        <is>
          <t>total</t>
        </is>
      </c>
      <c r="F152" s="66" t="inlineStr">
        <is>
          <t>no</t>
        </is>
      </c>
      <c r="G152" s="2" t="inlineStr">
        <is>
          <t>Entre 29 y 82 muertos en mayo de 2025: los misiles indios del 7 mayo mataron a al menos 21 civiles pakistaníes y los ataques a bases a 6 aviadores; en total Pakistán cuenta 40 civiles y 13 militares muertos, e India 21 civiles y 8 militares (sobre todo por artillería).</t>
        </is>
      </c>
      <c r="H152" s="66" t="inlineStr">
        <is>
          <t>Wikipedia (cifras oficiales de ambos gobiernos)</t>
        </is>
      </c>
      <c r="I152" s="66" t="inlineStr">
        <is>
          <t>https://en.wikipedia.org/wiki/Operation_Sindoor</t>
        </is>
      </c>
      <c r="J152" s="2" t="inlineStr">
        <is>
          <t>El mínimo cuenta solo muertes por misiles, aviones y drones; el máximo incluye el fuego de artillería en la Línea de Control. Cifras de cada gobierno; India dice haber matado a unos 100 militantes, dato no verificado.</t>
        </is>
      </c>
      <c r="K152" s="66" t="inlineStr">
        <is>
          <t>por revisar</t>
        </is>
      </c>
      <c r="L152" s="66" t="inlineStr">
        <is>
          <t>PK, IN</t>
        </is>
      </c>
    </row>
    <row r="153">
      <c r="A153" s="66" t="n">
        <v>151</v>
      </c>
      <c r="B153" s="61">
        <f>IFERROR(INDEX('Campañas'!$E:$E,MATCH(A153,'Campañas'!$A:$A,0)),"(id no existe)")</f>
        <v/>
      </c>
      <c r="C153" s="67" t="n">
        <v>1090</v>
      </c>
      <c r="D153" s="67" t="n">
        <v>1219</v>
      </c>
      <c r="E153" s="66" t="inlineStr">
        <is>
          <t>total</t>
        </is>
      </c>
      <c r="F153" s="66" t="inlineStr">
        <is>
          <t>sí</t>
        </is>
      </c>
      <c r="G153" s="2" t="inlineStr">
        <is>
          <t>Entre 1.090 y 1.220 muertos en la guerra de junio de 2025 (13–24 jun.): en Irán, entre unos 1.060 (gobierno) y 1.190 (HRANA; 431 civiles, 435 militares) por los ataques de Israel y EE. UU.; en Israel, 28 civiles y 1 soldado por misiles iraníes. En Catar no hubo muertos.</t>
        </is>
      </c>
      <c r="H153" s="66" t="inlineStr">
        <is>
          <t>HRANA / The Times of Israel</t>
        </is>
      </c>
      <c r="I153" s="66" t="inlineStr">
        <is>
          <t>https://www.en-hrana.org/twelve-days-under-fire-a-comprehensive-report-on-the-iran-israel-war/</t>
        </is>
      </c>
      <c r="J153" s="2" t="inlineStr"/>
      <c r="K153" s="66" t="inlineStr">
        <is>
          <t>verificado</t>
        </is>
      </c>
      <c r="L153" s="66" t="inlineStr">
        <is>
          <t>IR, IL</t>
        </is>
      </c>
    </row>
    <row r="154">
      <c r="A154" s="66" t="n">
        <v>152</v>
      </c>
      <c r="B154" s="61">
        <f>IFERROR(INDEX('Campañas'!$E:$E,MATCH(A154,'Campañas'!$A:$A,0)),"(id no existe)")</f>
        <v/>
      </c>
      <c r="C154" s="67" t="n">
        <v>101</v>
      </c>
      <c r="D154" s="67" t="n">
        <v>101</v>
      </c>
      <c r="E154" s="66" t="inlineStr">
        <is>
          <t>total</t>
        </is>
      </c>
      <c r="F154" s="66" t="inlineStr">
        <is>
          <t>no</t>
        </is>
      </c>
      <c r="G154" s="2" t="inlineStr">
        <is>
          <t>Al menos 101 muertos en unos 20 días de combates fronterizos (7–27 dic. 2025), por todas las causas.</t>
        </is>
      </c>
      <c r="H154" s="66" t="inlineStr">
        <is>
          <t>Al Jazeera</t>
        </is>
      </c>
      <c r="I154" s="66" t="inlineStr">
        <is>
          <t>https://www.aljazeera.com/news/2025/12/27/thailand-and-cambodia-agree-on-ceasefire-cambodia-defence-ministry-says</t>
        </is>
      </c>
      <c r="J154" s="2" t="inlineStr">
        <is>
          <t>No hay desglose de muertes por ataques aéreos tailandeses (F-16, Gripen, drones). No incluye los combates de julio de 2025; en todo 2025 murieron unos 38 civiles camboyanos y 17 tailandeses.</t>
        </is>
      </c>
      <c r="K154" s="66" t="inlineStr">
        <is>
          <t>por revisar</t>
        </is>
      </c>
      <c r="L154" s="66" t="inlineStr">
        <is>
          <t>KH</t>
        </is>
      </c>
    </row>
    <row r="155">
      <c r="A155" s="66" t="n">
        <v>153</v>
      </c>
      <c r="B155" s="61">
        <f>IFERROR(INDEX('Campañas'!$E:$E,MATCH(A155,'Campañas'!$A:$A,0)),"(id no existe)")</f>
        <v/>
      </c>
      <c r="C155" s="67" t="n">
        <v>6</v>
      </c>
      <c r="D155" s="67" t="n">
        <v>6</v>
      </c>
      <c r="E155" s="66" t="inlineStr">
        <is>
          <t>total</t>
        </is>
      </c>
      <c r="F155" s="66" t="inlineStr">
        <is>
          <t>sí</t>
        </is>
      </c>
      <c r="G155" s="2" t="inlineStr">
        <is>
          <t>6 muertos en el ataque aéreo israelí contra dirigentes de Hamás en Doha (9 sept. 2025): 5 miembros de Hamás (entre ellos el hijo de Jalil al Haya) y un cabo de la seguridad interior catarí. Los dirigentes atacados sobrevivieron.</t>
        </is>
      </c>
      <c r="H155" s="66" t="inlineStr">
        <is>
          <t>Wikipedia</t>
        </is>
      </c>
      <c r="I155" s="66" t="inlineStr">
        <is>
          <t>https://en.wikipedia.org/wiki/Israeli_attack_on_Doha</t>
        </is>
      </c>
      <c r="J155" s="2" t="inlineStr"/>
      <c r="K155" s="66" t="inlineStr">
        <is>
          <t>por revisar</t>
        </is>
      </c>
      <c r="L155" s="66" t="inlineStr">
        <is>
          <t>QA</t>
        </is>
      </c>
    </row>
    <row r="156">
      <c r="A156" s="66" t="n">
        <v>154</v>
      </c>
      <c r="B156" s="61">
        <f>IFERROR(INDEX('Campañas'!$E:$E,MATCH(A156,'Campañas'!$A:$A,0)),"(id no existe)")</f>
        <v/>
      </c>
      <c r="C156" s="67" t="n">
        <v>3468</v>
      </c>
      <c r="D156" s="67" t="n">
        <v>7000</v>
      </c>
      <c r="E156" s="66" t="inlineStr">
        <is>
          <t>total</t>
        </is>
      </c>
      <c r="F156" s="66" t="inlineStr">
        <is>
          <t>sí</t>
        </is>
      </c>
      <c r="G156" s="2" t="inlineStr">
        <is>
          <t>Entre unos 3.500 y 7.000 muertos en Irán por los ataques de EE. UU. e Israel (28 feb.–8 abr. 2026): el gobierno iraní cuenta 3.528; HRANA documentó 3.684 y estima hasta 7.000. Otros 48 murieron en julio de 2026.</t>
        </is>
      </c>
      <c r="H156" s="66" t="inlineStr">
        <is>
          <t>HRANA / Wikipedia (recopilación)</t>
        </is>
      </c>
      <c r="I156" s="66" t="inlineStr">
        <is>
          <t>https://en.wikipedia.org/wiki/Casualties_of_the_2026_Iran_war</t>
        </is>
      </c>
      <c r="J156" s="2" t="inlineStr">
        <is>
          <t>Las cifras varían mucho por el apagón informativo en Irán; HRANA advierte que las muertes militares son muy superiores a las documentadas. Israel estimó 6.000.</t>
        </is>
      </c>
      <c r="K156" s="66" t="inlineStr">
        <is>
          <t>por revisar</t>
        </is>
      </c>
      <c r="L156" s="66" t="inlineStr">
        <is>
          <t>IR</t>
        </is>
      </c>
    </row>
    <row r="157">
      <c r="A157" s="66" t="n">
        <v>155</v>
      </c>
      <c r="B157" s="61">
        <f>IFERROR(INDEX('Campañas'!$E:$E,MATCH(A157,'Campañas'!$A:$A,0)),"(id no existe)")</f>
        <v/>
      </c>
      <c r="C157" s="67" t="n">
        <v>75</v>
      </c>
      <c r="D157" s="67" t="n">
        <v>110</v>
      </c>
      <c r="E157" s="66" t="inlineStr">
        <is>
          <t>total</t>
        </is>
      </c>
      <c r="F157" s="66" t="inlineStr">
        <is>
          <t>sí</t>
        </is>
      </c>
      <c r="G157" s="2" t="inlineStr">
        <is>
          <t>Entre 75 y 110 muertos aprox. por misiles y drones iraníes en 2026: 26 civiles en Israel, 12 en Kuwait (entre ellos 6 soldados de EE. UU.), 15–16 en EAU, 16 en Omán, 3 en Arabia Saudita, 2 en Baréin y 1 en Catar, además de otros militares estadounidenses (18–22 en total) y víctimas en el Kurdistán iraquí.</t>
        </is>
      </c>
      <c r="H157" s="66" t="inlineStr">
        <is>
          <t>Wikipedia (recopilación de cifras oficiales)</t>
        </is>
      </c>
      <c r="I157" s="66" t="inlineStr">
        <is>
          <t>https://en.wikipedia.org/wiki/Casualties_of_the_2026_Iran_war</t>
        </is>
      </c>
      <c r="J157" s="2" t="inlineStr">
        <is>
          <t>Rango aproximado sumado por país a partir de fuentes diversas; puede haber solapamientos. No incluye los muertos en el Líbano (ataques israelíes).</t>
        </is>
      </c>
      <c r="K157" s="66" t="inlineStr">
        <is>
          <t>por revisar</t>
        </is>
      </c>
      <c r="L157" s="66" t="inlineStr">
        <is>
          <t>IL, KW, AE, QA, BH, JO, IQ, SA, OM, TR, AZ, EG, SY</t>
        </is>
      </c>
    </row>
    <row r="158">
      <c r="A158" s="66" t="n">
        <v>156</v>
      </c>
      <c r="B158" s="61">
        <f>IFERROR(INDEX('Campañas'!$E:$E,MATCH(A158,'Campañas'!$A:$A,0)),"(id no existe)")</f>
        <v/>
      </c>
      <c r="C158" s="67" t="n">
        <v>17</v>
      </c>
      <c r="D158" s="67" t="n">
        <v>17</v>
      </c>
      <c r="E158" s="66" t="inlineStr">
        <is>
          <t>civiles</t>
        </is>
      </c>
      <c r="F158" s="66" t="inlineStr">
        <is>
          <t>sí</t>
        </is>
      </c>
      <c r="G158" s="2" t="inlineStr">
        <is>
          <t>17 civiles muertos, 6 de ellos niños, y 27 heridos cuando la Fuerza Aérea colombiana lanzó una bomba de racimo sobre el caserío de Santo Domingo (Arauca), el 13 dic. 1998.</t>
        </is>
      </c>
      <c r="H158" s="66" t="inlineStr">
        <is>
          <t>Corte Interamericana de Derechos Humanos</t>
        </is>
      </c>
      <c r="I158" s="66" t="inlineStr">
        <is>
          <t>https://www.corteidh.or.cr/docs/casos/articulos/resumen_259_esp.pdf</t>
        </is>
      </c>
      <c r="J158" s="2" t="inlineStr"/>
      <c r="K158" s="66" t="inlineStr">
        <is>
          <t>verificado</t>
        </is>
      </c>
      <c r="L158" s="66" t="inlineStr">
        <is>
          <t>CO</t>
        </is>
      </c>
    </row>
    <row r="159">
      <c r="A159" s="66" t="n">
        <v>157</v>
      </c>
      <c r="B159" s="61">
        <f>IFERROR(INDEX('Campañas'!$E:$E,MATCH(A159,'Campañas'!$A:$A,0)),"(id no existe)")</f>
        <v/>
      </c>
      <c r="C159" s="67" t="n">
        <v>1</v>
      </c>
      <c r="D159" s="67" t="n">
        <v>1</v>
      </c>
      <c r="E159" s="66" t="inlineStr">
        <is>
          <t>combatientes</t>
        </is>
      </c>
      <c r="F159" s="66" t="inlineStr">
        <is>
          <t>sí</t>
        </is>
      </c>
      <c r="G159" s="2" t="inlineStr">
        <is>
          <t>Solo hay registro de 1 soldado colombiano muerto (y 6 heridos) por un bombardeo aéreo peruano, el 17 mar. 1933; la guerra dejó unos 40 muertos en combate y muchos más por enfermedades.</t>
        </is>
      </c>
      <c r="H159" s="66" t="inlineStr">
        <is>
          <t>Wikipedia</t>
        </is>
      </c>
      <c r="I159" s="66" t="inlineStr">
        <is>
          <t>https://en.wikipedia.org/wiki/Colombia%E2%80%93Peru_War</t>
        </is>
      </c>
      <c r="J159" s="2" t="inlineStr">
        <is>
          <t>Registro incompleto; no hay recuento sistemático de muertes por bombardeos en esta guerra.</t>
        </is>
      </c>
      <c r="K159" s="66" t="inlineStr">
        <is>
          <t>por revisar</t>
        </is>
      </c>
      <c r="L159" s="66" t="inlineStr">
        <is>
          <t>CO</t>
        </is>
      </c>
    </row>
    <row r="160">
      <c r="A160" s="66" t="n">
        <v>158</v>
      </c>
      <c r="B160" s="50">
        <f>IFERROR(INDEX('Campañas'!$E:$E,MATCH(A160,'Campañas'!$A:$A,0)),"(id no existe)")</f>
        <v/>
      </c>
      <c r="C160" s="67" t="n">
        <v>26</v>
      </c>
      <c r="D160" s="67" t="n">
        <v>42</v>
      </c>
      <c r="E160" s="66" t="inlineStr">
        <is>
          <t>total</t>
        </is>
      </c>
      <c r="F160" s="66" t="inlineStr">
        <is>
          <t>sí</t>
        </is>
      </c>
      <c r="G160" s="2" t="inlineStr">
        <is>
          <t>entre 26 y 42 muertos en los 3 bombardeos de agosto de 2026 (Tibú, El Retorno y Miraflores), entre ellos 4–6 menores de edad; los balances oficiales subieron con los días</t>
        </is>
      </c>
      <c r="H160" s="66" t="inlineStr">
        <is>
          <t>El Colombiano; Noticias RCN</t>
        </is>
      </c>
      <c r="I160" s="66" t="inlineStr">
        <is>
          <t>https://www.elcolombiano.com/colombia/tres-bombardeos-gobierno-abelardo-muertos-operaciones-eln-disidencias-resultados-CB40507225</t>
        </is>
      </c>
      <c r="J160" s="2" t="inlineStr">
        <is>
          <t>Noticias RCN contó 26 «abatidos»; con El Colombiano y El Tiempo (24 cuerpos en Miraflores) se llega a 42 (8 + 10 + 24). Las columnas de civiles guardan los menores muertos.</t>
        </is>
      </c>
      <c r="K160" s="66" t="inlineStr">
        <is>
          <t>verificado</t>
        </is>
      </c>
      <c r="L160" s="66" t="inlineStr">
        <is>
          <t>CO</t>
        </is>
      </c>
      <c r="M160" s="8" t="n">
        <v>4</v>
      </c>
      <c r="N160" s="8" t="n">
        <v>6</v>
      </c>
    </row>
    <row r="161">
      <c r="A161" s="66" t="n">
        <v>160</v>
      </c>
      <c r="B161" s="61">
        <f>IFERROR(INDEX('Campañas'!$E:$E,MATCH(A161,'Campañas'!$A:$A,0)),"(id no existe)")</f>
        <v/>
      </c>
      <c r="C161" s="67" t="n">
        <v>41</v>
      </c>
      <c r="D161" s="67" t="n">
        <v>41</v>
      </c>
      <c r="E161" s="66" t="inlineStr">
        <is>
          <t>civiles</t>
        </is>
      </c>
      <c r="F161" s="66" t="inlineStr">
        <is>
          <t>sí</t>
        </is>
      </c>
      <c r="G161" s="2" t="inlineStr">
        <is>
          <t>Al menos 41 muertos en el bombardeo alemán de Elverum (11 abr. 1940). No hay cifras fiables para Molde y Kristiansund; en toda la campaña de Noruega murieron 535 civiles por todas las causas.</t>
        </is>
      </c>
      <c r="H161" s="66" t="inlineStr">
        <is>
          <t>Wikipedia en noruego</t>
        </is>
      </c>
      <c r="I161" s="66" t="inlineStr">
        <is>
          <t>https://no.wikipedia.org/wiki/Elverum</t>
        </is>
      </c>
      <c r="J161" s="2" t="inlineStr">
        <is>
          <t>Cifra solo de Elverum.</t>
        </is>
      </c>
      <c r="K161" s="66" t="inlineStr">
        <is>
          <t>por revisar</t>
        </is>
      </c>
      <c r="L161" s="66" t="inlineStr">
        <is>
          <t>NO</t>
        </is>
      </c>
    </row>
    <row r="162">
      <c r="A162" s="66" t="n">
        <v>161</v>
      </c>
      <c r="B162" s="50">
        <f>IFERROR(INDEX('Campañas'!$E:$E,MATCH(A162,'Campañas'!$A:$A,0)),"(id no existe)")</f>
        <v/>
      </c>
      <c r="C162" s="67" t="n">
        <v>28</v>
      </c>
      <c r="D162" s="67" t="n">
        <v>28</v>
      </c>
      <c r="E162" s="66" t="inlineStr">
        <is>
          <t>total</t>
        </is>
      </c>
      <c r="F162" s="66" t="inlineStr">
        <is>
          <t>sí</t>
        </is>
      </c>
      <c r="G162" s="2" t="inlineStr">
        <is>
          <t>28 muertos, todos civiles; no hubo víctimas militares (Irlanda era neutral)</t>
        </is>
      </c>
      <c r="H162" s="66" t="inlineStr">
        <is>
          <t>Dublin City Council Library</t>
        </is>
      </c>
      <c r="I162" s="66" t="inlineStr">
        <is>
          <t>https://www.dublincity.ie/library/blog/north-strand-bombing-1941-0</t>
        </is>
      </c>
      <c r="J162" s="2" t="inlineStr">
        <is>
          <t>El total coincide con la cifra de civiles. Civiles: 28 muertos en el bombardeo alemán del barrio de North Strand, Dublín (31 mayo 1941). (Dublin City Council Library https://www.dublincity.ie/library/blog/north-strand-bombing-1941-0).</t>
        </is>
      </c>
      <c r="K162" s="66" t="inlineStr">
        <is>
          <t>verificado</t>
        </is>
      </c>
      <c r="L162" s="66" t="inlineStr">
        <is>
          <t>IE</t>
        </is>
      </c>
      <c r="M162" s="8" t="n">
        <v>28</v>
      </c>
      <c r="N162" s="8" t="n">
        <v>28</v>
      </c>
    </row>
    <row r="163">
      <c r="A163" s="66" t="n">
        <v>162</v>
      </c>
      <c r="B163" s="50">
        <f>IFERROR(INDEX('Campañas'!$E:$E,MATCH(A163,'Campañas'!$A:$A,0)),"(id no existe)")</f>
        <v/>
      </c>
      <c r="C163" s="67" t="n">
        <v>1050</v>
      </c>
      <c r="D163" s="67" t="n">
        <v>1300</v>
      </c>
      <c r="E163" s="66" t="inlineStr">
        <is>
          <t>total</t>
        </is>
      </c>
      <c r="F163" s="66" t="inlineStr">
        <is>
          <t>no</t>
        </is>
      </c>
      <c r="G163" s="2" t="inlineStr">
        <is>
          <t>unos 1.050–1.300 muertos iraníes en la invasión: unos 850 soldados (por todas las causas) y de 200 a 450 civiles, de los cuales unos 200 murieron en los bombardeos soviéticos de Guilán</t>
        </is>
      </c>
      <c r="H163" s="66" t="inlineStr">
        <is>
          <t>Wikipedia (Anglo-Soviet invasion of Iran)</t>
        </is>
      </c>
      <c r="I163" s="66" t="inlineStr">
        <is>
          <t>https://en.wikipedia.org/wiki/Anglo-Soviet_invasion_of_Iran</t>
        </is>
      </c>
      <c r="J163" s="2" t="inlineStr">
        <is>
          <t>Los soldados murieron sobre todo en combates terrestres y navales, no solo por bombardeos. El total es la suma de las cifras de la página. Civiles: Al menos 200 civiles muertos en los bombardeos soviéticos de la provincia de Guilán (Rasht, Bandar Pahlavi) en agosto de 1941; la invasión causó unos 450 muertos civiles iraníes en total. (Wikipedia https://en.wikipedia.org/wiki/Anglo-Soviet_invasion_of_Iran).</t>
        </is>
      </c>
      <c r="K163" s="66" t="inlineStr">
        <is>
          <t>por revisar</t>
        </is>
      </c>
      <c r="L163" s="66" t="inlineStr">
        <is>
          <t>IR</t>
        </is>
      </c>
      <c r="M163" s="8" t="n">
        <v>200</v>
      </c>
      <c r="N163" s="8" t="n">
        <v>450</v>
      </c>
    </row>
    <row r="164">
      <c r="A164" s="66" t="n">
        <v>163</v>
      </c>
      <c r="B164" s="61">
        <f>IFERROR(INDEX('Campañas'!$E:$E,MATCH(A164,'Campañas'!$A:$A,0)),"(id no existe)")</f>
        <v/>
      </c>
      <c r="C164" s="67" t="n">
        <v>2000</v>
      </c>
      <c r="D164" s="67" t="n">
        <v>2000</v>
      </c>
      <c r="E164" s="66" t="inlineStr">
        <is>
          <t>total</t>
        </is>
      </c>
      <c r="F164" s="66" t="inlineStr">
        <is>
          <t>sí</t>
        </is>
      </c>
      <c r="G164" s="2" t="inlineStr">
        <is>
          <t>Unos 2.000 muertos en el ataque aéreo alemán sobre el puerto de Bari (2 dic. 1943): unos 1.000 militares y marinos y unos 1.000 civiles; al estallar un barco con gas mostaza, 83 de los 628 militares intoxicados murieron.</t>
        </is>
      </c>
      <c r="H164" s="66" t="inlineStr">
        <is>
          <t>Wikipedia</t>
        </is>
      </c>
      <c r="I164" s="66" t="inlineStr">
        <is>
          <t>https://en.wikipedia.org/wiki/Air_raid_on_Bari</t>
        </is>
      </c>
      <c r="J164" s="2" t="inlineStr">
        <is>
          <t>Cifras aproximadas; las muertes civiles por gas mostaza no se pudieron contar.</t>
        </is>
      </c>
      <c r="K164" s="66" t="inlineStr">
        <is>
          <t>por revisar</t>
        </is>
      </c>
      <c r="L164" s="66" t="inlineStr">
        <is>
          <t>IT</t>
        </is>
      </c>
    </row>
    <row r="165">
      <c r="A165" s="66" t="n">
        <v>164</v>
      </c>
      <c r="B165" s="61">
        <f>IFERROR(INDEX('Campañas'!$E:$E,MATCH(A165,'Campañas'!$A:$A,0)),"(id no existe)")</f>
        <v/>
      </c>
      <c r="C165" s="67" t="n">
        <v>2148</v>
      </c>
      <c r="D165" s="67" t="n">
        <v>2148</v>
      </c>
      <c r="E165" s="66" t="inlineStr">
        <is>
          <t>civiles</t>
        </is>
      </c>
      <c r="F165" s="66" t="inlineStr">
        <is>
          <t>sí</t>
        </is>
      </c>
      <c r="G165" s="2" t="inlineStr">
        <is>
          <t>Al menos 2.000 civiles muertos en los bombardeos aliados mejor documentados: unos 1.160 en Belgrado (abril 1944), unos 88 en Niš (5 abril 1944), 500 en Nikšić y unos 400 en Podgorica (5 mayo 1944).</t>
        </is>
      </c>
      <c r="H165" s="66" t="inlineStr">
        <is>
          <t>Wikipedia</t>
        </is>
      </c>
      <c r="I165" s="66" t="inlineStr">
        <is>
          <t>https://en.wikipedia.org/wiki/Allied_bombing_of_Yugoslavia_in_World_War_II</t>
        </is>
      </c>
      <c r="J165" s="2" t="inlineStr">
        <is>
          <t>Suma parcial; no hay un total fiable de la campaña (1943–1945), que causó miles de muertes civiles. No incluye Zagreb ni Leskovac por falta de cifras.</t>
        </is>
      </c>
      <c r="K165" s="66" t="inlineStr">
        <is>
          <t>por revisar</t>
        </is>
      </c>
      <c r="L165" s="66" t="inlineStr">
        <is>
          <t>RS, ME</t>
        </is>
      </c>
    </row>
    <row r="166">
      <c r="A166" s="66" t="n">
        <v>166</v>
      </c>
      <c r="B166" s="50">
        <f>IFERROR(INDEX('Campañas'!$E:$E,MATCH(A166,'Campañas'!$A:$A,0)),"(id no existe)")</f>
        <v/>
      </c>
      <c r="C166" s="67" t="n">
        <v>40</v>
      </c>
      <c r="D166" s="67" t="n">
        <v>40</v>
      </c>
      <c r="E166" s="66" t="inlineStr">
        <is>
          <t>total</t>
        </is>
      </c>
      <c r="F166" s="66" t="inlineStr">
        <is>
          <t>sí</t>
        </is>
      </c>
      <c r="G166" s="2" t="inlineStr">
        <is>
          <t>40 muertos, todos civiles (Suiza era neutral)</t>
        </is>
      </c>
      <c r="H166" s="66" t="inlineStr">
        <is>
          <t>SWI swissinfo.ch</t>
        </is>
      </c>
      <c r="I166" s="66" t="inlineStr">
        <is>
          <t>https://www.swissinfo.ch/eng/history/swisshistorypics_when-the-americans-bombed-a-swiss-city/44865520</t>
        </is>
      </c>
      <c r="J166" s="2" t="inlineStr">
        <is>
          <t>El total coincide con la cifra de civiles. Civiles: 40 muertos en el bombardeo estadounidense por error de Schaffhausen, Suiza (1 abr. 1944). (SWI swissinfo.ch https://www.swissinfo.ch/eng/history/swisshistorypics_when-the-americans-bombed-a-swiss-city/44865520).</t>
        </is>
      </c>
      <c r="K166" s="66" t="inlineStr">
        <is>
          <t>verificado</t>
        </is>
      </c>
      <c r="L166" s="66" t="inlineStr">
        <is>
          <t>CH</t>
        </is>
      </c>
      <c r="M166" s="8" t="n">
        <v>40</v>
      </c>
      <c r="N166" s="8" t="n">
        <v>40</v>
      </c>
    </row>
    <row r="167">
      <c r="A167" s="66" t="n">
        <v>168</v>
      </c>
      <c r="B167" s="50">
        <f>IFERROR(INDEX('Campañas'!$E:$E,MATCH(A167,'Campañas'!$A:$A,0)),"(id no existe)")</f>
        <v/>
      </c>
      <c r="C167" s="67" t="n">
        <v>36</v>
      </c>
      <c r="D167" s="67" t="n">
        <v>36</v>
      </c>
      <c r="E167" s="66" t="inlineStr">
        <is>
          <t>total</t>
        </is>
      </c>
      <c r="F167" s="66" t="inlineStr">
        <is>
          <t>sí</t>
        </is>
      </c>
      <c r="G167" s="2" t="inlineStr">
        <is>
          <t>29 civiles grecochipriotas muertos por los ataques aéreos turcos, más 7 tripulantes de la patrullera Phaethon hundida por los aviones (8-9 ago. 1964).</t>
        </is>
      </c>
      <c r="H167" s="66" t="inlineStr">
        <is>
          <t>Wikipedia (Battle of Tylliria)</t>
        </is>
      </c>
      <c r="I167" s="66" t="inlineStr">
        <is>
          <t>https://en.wikipedia.org/wiki/Battle_of_Tylliria</t>
        </is>
      </c>
      <c r="J167" s="2" t="inlineStr">
        <is>
          <t>Según informes de la ONU, 53 grecochipriotas murieron en toda la batalla (28 civiles), incluidos los combates en tierra. Civiles: 29 civiles grecochipriotas muertos en los bombardeos turcos con napalm sobre Tylliria (8–9 ago. 1964). (Wikipedia https://en.wikipedia.org/wiki/Battle_of_Tylliria).</t>
        </is>
      </c>
      <c r="K167" s="66" t="inlineStr">
        <is>
          <t>por revisar</t>
        </is>
      </c>
      <c r="L167" s="66" t="inlineStr">
        <is>
          <t>CY</t>
        </is>
      </c>
      <c r="M167" s="8" t="n">
        <v>29</v>
      </c>
      <c r="N167" s="8" t="n">
        <v>29</v>
      </c>
    </row>
    <row r="168">
      <c r="A168" s="66" t="n">
        <v>255</v>
      </c>
      <c r="B168" s="61">
        <f>IFERROR(INDEX('Campañas'!$E:$E,MATCH(A168,'Campañas'!$A:$A,0)),"(id no existe)")</f>
        <v/>
      </c>
      <c r="C168" s="66" t="n">
        <v>167</v>
      </c>
      <c r="D168" s="66" t="n">
        <v>174</v>
      </c>
      <c r="E168" s="66" t="inlineStr">
        <is>
          <t>total</t>
        </is>
      </c>
      <c r="F168" s="66" t="inlineStr">
        <is>
          <t>sí</t>
        </is>
      </c>
      <c r="G168" s="2" t="inlineStr">
        <is>
          <t>entre 167 (B'Tselem) y 174 (ONU) palestinos muertos, 107 de ellos civiles según la ONU (nov. 2012)</t>
        </is>
      </c>
      <c r="H168" s="66" t="inlineStr">
        <is>
          <t>ONU (OHCHR) y B'Tselem, vía Wikipedia</t>
        </is>
      </c>
      <c r="I168" s="66" t="inlineStr">
        <is>
          <t>https://en.wikipedia.org/wiki/2012_Gaza_War</t>
        </is>
      </c>
      <c r="J168" s="2" t="inlineStr">
        <is>
          <t>Fue una campaña aérea y naval, sin invasión terrestre. La ONU atribuye hasta 6 muertes a cohetes palestinos que cayeron en Gaza.</t>
        </is>
      </c>
      <c r="K168" s="66" t="inlineStr">
        <is>
          <t>por revisar</t>
        </is>
      </c>
      <c r="L168" s="66" t="inlineStr">
        <is>
          <t>PS</t>
        </is>
      </c>
    </row>
    <row r="169">
      <c r="A169" s="66" t="n">
        <v>256</v>
      </c>
      <c r="B169" s="61">
        <f>IFERROR(INDEX('Campañas'!$E:$E,MATCH(A169,'Campañas'!$A:$A,0)),"(id no existe)")</f>
        <v/>
      </c>
      <c r="C169" s="66" t="n">
        <v>2251</v>
      </c>
      <c r="D169" s="66" t="n">
        <v>2251</v>
      </c>
      <c r="E169" s="66" t="inlineStr">
        <is>
          <t>total</t>
        </is>
      </c>
      <c r="F169" s="66" t="inlineStr">
        <is>
          <t>no</t>
        </is>
      </c>
      <c r="G169" s="2" t="inlineStr">
        <is>
          <t>2.251 palestinos muertos, 1.462 de ellos civiles y 551 niños (7 jul. – 26 ago. 2014)</t>
        </is>
      </c>
      <c r="H169" s="66" t="inlineStr">
        <is>
          <t>OCHA (ONU)</t>
        </is>
      </c>
      <c r="I169" s="66" t="inlineStr">
        <is>
          <t>https://www.ochaopt.org/content/key-figures-2014-hostilities</t>
        </is>
      </c>
      <c r="J169" s="2" t="inlineStr">
        <is>
          <t>Incluye la fase de invasión terrestre, no solo los más de 6.000 ataques aéreos.</t>
        </is>
      </c>
      <c r="K169" s="66" t="inlineStr">
        <is>
          <t>verificado</t>
        </is>
      </c>
      <c r="L169" s="66" t="inlineStr">
        <is>
          <t>PS</t>
        </is>
      </c>
    </row>
    <row r="170">
      <c r="A170" s="66" t="n">
        <v>257</v>
      </c>
      <c r="B170" s="61">
        <f>IFERROR(INDEX('Campañas'!$E:$E,MATCH(A170,'Campañas'!$A:$A,0)),"(id no existe)")</f>
        <v/>
      </c>
      <c r="C170" s="66" t="n">
        <v>232</v>
      </c>
      <c r="D170" s="66" t="n">
        <v>256</v>
      </c>
      <c r="E170" s="66" t="inlineStr">
        <is>
          <t>total</t>
        </is>
      </c>
      <c r="F170" s="66" t="inlineStr">
        <is>
          <t>no</t>
        </is>
      </c>
      <c r="G170" s="2" t="inlineStr">
        <is>
          <t>entre 232 (B'Tselem) y 256 (ONU) palestinos muertos en Gaza, 66 de ellos niños (mayo de 2021)</t>
        </is>
      </c>
      <c r="H170" s="66" t="inlineStr">
        <is>
          <t>B'Tselem</t>
        </is>
      </c>
      <c r="I170" s="66" t="inlineStr">
        <is>
          <t>https://www.btselem.org/press_releases/20220104_in_deadliest_year_since_2014_israel_killed_319_palestinians_in_opt</t>
        </is>
      </c>
      <c r="J170" s="2" t="inlineStr">
        <is>
          <t>B'Tselem no pudo determinar si 8 muertes se debieron a ataques israelíes o a cohetes palestinos que cayeron en Gaza.</t>
        </is>
      </c>
      <c r="K170" s="66" t="inlineStr">
        <is>
          <t>verificado</t>
        </is>
      </c>
      <c r="L170" s="66" t="inlineStr">
        <is>
          <t>PS</t>
        </is>
      </c>
    </row>
    <row r="171">
      <c r="A171" s="66" t="n">
        <v>258</v>
      </c>
      <c r="B171" s="61">
        <f>IFERROR(INDEX('Campañas'!$E:$E,MATCH(A171,'Campañas'!$A:$A,0)),"(id no existe)")</f>
        <v/>
      </c>
      <c r="C171" s="66" t="n">
        <v>74016</v>
      </c>
      <c r="D171" s="66" t="n">
        <v>74016</v>
      </c>
      <c r="E171" s="66" t="inlineStr">
        <is>
          <t>total</t>
        </is>
      </c>
      <c r="F171" s="66" t="inlineStr">
        <is>
          <t>no</t>
        </is>
      </c>
      <c r="G171" s="2" t="inlineStr">
        <is>
          <t>74.016 palestinos muertos desde el 7 de octubre de 2023, 1.145 de ellos después del alto el fuego (cifra del 27 de septiembre de 2026)</t>
        </is>
      </c>
      <c r="H171" s="66" t="inlineStr">
        <is>
          <t>Ministerio de Salud de Gaza, vía AP (U.S. News)</t>
        </is>
      </c>
      <c r="I171" s="66" t="inlineStr">
        <is>
          <t>https://www.usnews.com/news/world/articles/2026-09-27/palestinian-death-toll-in-gaza-war-rises-above-74-000-since-the-war-began-and-other-mideast-news</t>
        </is>
      </c>
      <c r="J171" s="2" t="inlineStr">
        <is>
          <t>Cuenta todas las causas (bombardeos, operaciones terrestres, disparos), no solo los ataques aéreos. La ONU la considera en general fiable.</t>
        </is>
      </c>
      <c r="K171" s="66" t="inlineStr">
        <is>
          <t>verificado</t>
        </is>
      </c>
      <c r="L171" s="66" t="inlineStr">
        <is>
          <t>PS</t>
        </is>
      </c>
    </row>
    <row r="172">
      <c r="A172" s="66" t="n">
        <v>259</v>
      </c>
      <c r="B172" s="61">
        <f>IFERROR(INDEX('Campañas'!$E:$E,MATCH(A172,'Campañas'!$A:$A,0)),"(id no existe)")</f>
        <v/>
      </c>
      <c r="C172" s="66" t="n">
        <v>128</v>
      </c>
      <c r="D172" s="66" t="n">
        <v>128</v>
      </c>
      <c r="E172" s="66" t="inlineStr">
        <is>
          <t>total</t>
        </is>
      </c>
      <c r="F172" s="66" t="inlineStr">
        <is>
          <t>sí</t>
        </is>
      </c>
      <c r="G172" s="2" t="inlineStr">
        <is>
          <t>al menos 128 palestinos muertos, 26 de ellos niños, por ataques aéreos en Cisjordania (oct. 2023 – ago. 2024)</t>
        </is>
      </c>
      <c r="H172" s="66" t="inlineStr">
        <is>
          <t>OCHA (ONU)</t>
        </is>
      </c>
      <c r="I172" s="66" t="inlineStr">
        <is>
          <t>https://www.ochaopt.org/content/humanitarian-situation-update-207-west-bank</t>
        </is>
      </c>
      <c r="J172" s="2" t="inlineStr">
        <is>
          <t>Cifra parcial: corte al 21 de agosto de 2024.</t>
        </is>
      </c>
      <c r="K172" s="66" t="inlineStr">
        <is>
          <t>verificado</t>
        </is>
      </c>
      <c r="L172" s="66" t="inlineStr">
        <is>
          <t>PS</t>
        </is>
      </c>
    </row>
    <row r="173">
      <c r="A173" s="8" t="n">
        <v>260</v>
      </c>
      <c r="B173" s="49">
        <f>IFERROR(INDEX('Campañas'!$E:$E,MATCH(A173,'Campañas'!$A:$A,0)),"(id no existe)")</f>
        <v/>
      </c>
      <c r="C173" s="8" t="n">
        <v>231</v>
      </c>
      <c r="D173" s="8" t="n">
        <v>234</v>
      </c>
      <c r="E173" s="8" t="inlineStr">
        <is>
          <t>total</t>
        </is>
      </c>
      <c r="F173" s="8" t="inlineStr">
        <is>
          <t>sí</t>
        </is>
      </c>
      <c r="G173" s="8" t="inlineStr">
        <is>
          <t>entre 231 (AP) y 234 (incluidos 17 desaparecidos dados por muertos) personas muertas en los ataques contra lanchas, hasta el 19 de septiembre de 2026</t>
        </is>
      </c>
      <c r="H173" s="8" t="inlineStr">
        <is>
          <t>AP (U.S. News) y Wikipedia</t>
        </is>
      </c>
      <c r="I173" s="8" t="inlineStr">
        <is>
          <t>https://www.usnews.com/news/world/articles/2026-09-19/us-says-it-killed-four-people-in-strike-on-vessel-in-caribbean</t>
        </is>
      </c>
      <c r="J173" s="8" t="inlineStr">
        <is>
          <t>EE. UU. los llama «narcoterroristas»; no ha publicado pruebas. Solo 16 víctimas identificadas.</t>
        </is>
      </c>
      <c r="K173" s="8" t="inlineStr">
        <is>
          <t>verificado</t>
        </is>
      </c>
      <c r="L173" s="8" t="inlineStr">
        <is>
          <t>VE, CO, EC, TT</t>
        </is>
      </c>
      <c r="M173" s="8" t="n"/>
      <c r="N173" s="8" t="n"/>
    </row>
    <row r="174">
      <c r="A174" s="66" t="n">
        <v>261</v>
      </c>
      <c r="B174" s="61">
        <f>IFERROR(INDEX('Campañas'!$E:$E,MATCH(A174,'Campañas'!$A:$A,0)),"(id no existe)")</f>
        <v/>
      </c>
      <c r="C174" s="66" t="n">
        <v>34</v>
      </c>
      <c r="D174" s="66" t="n">
        <v>34</v>
      </c>
      <c r="E174" s="66" t="inlineStr">
        <is>
          <t>total</t>
        </is>
      </c>
      <c r="F174" s="66" t="inlineStr">
        <is>
          <t>no</t>
        </is>
      </c>
      <c r="G174" s="66" t="inlineStr">
        <is>
          <t>34 muertos (31 marineros, 2 infantes de marina y 1 civil de la NSA) y unos 170 heridos</t>
        </is>
      </c>
      <c r="H174" s="66" t="inlineStr">
        <is>
          <t>Naval History and Heritage Command (US Navy)</t>
        </is>
      </c>
      <c r="I174" s="66" t="inlineStr">
        <is>
          <t>https://www.history.navy.mil/browse-by-topic/wars-conflicts-and-operations/middle-east/six-day-war-liberty.html</t>
        </is>
      </c>
      <c r="J174" s="66" t="inlineStr">
        <is>
          <t>Incluye las víctimas del torpedo lanzado por lanchas israelíes tras el ataque de los cazas.</t>
        </is>
      </c>
      <c r="K174" s="66" t="inlineStr">
        <is>
          <t>verificado</t>
        </is>
      </c>
      <c r="L174" s="66" t="inlineStr">
        <is>
          <t>US, mar</t>
        </is>
      </c>
      <c r="M174" s="66" t="n"/>
      <c r="N174" s="66" t="n"/>
    </row>
    <row r="175">
      <c r="A175" s="66" t="n">
        <v>262</v>
      </c>
      <c r="B175" s="61">
        <f>IFERROR(INDEX('Campañas'!$E:$E,MATCH(A175,'Campañas'!$A:$A,0)),"(id no existe)")</f>
        <v/>
      </c>
      <c r="C175" s="66" t="n">
        <v>116</v>
      </c>
      <c r="D175" s="66" t="n">
        <v>153</v>
      </c>
      <c r="E175" s="66" t="inlineStr">
        <is>
          <t>civiles</t>
        </is>
      </c>
      <c r="F175" s="66" t="inlineStr">
        <is>
          <t>no</t>
        </is>
      </c>
      <c r="G175" s="66" t="inlineStr">
        <is>
          <t>Hasta fines de 1987: 116 marineros mercantes muertos, 37 desaparecidos y 167 heridos</t>
        </is>
      </c>
      <c r="H175" s="66" t="inlineStr">
        <is>
          <t>Al Jazeera (citando a Samuel Cox, Naval History and Heritage Command)</t>
        </is>
      </c>
      <c r="I175" s="66" t="inlineStr">
        <is>
          <t>https://www.aljazeera.com/news/2026/4/24/iran-iraq-tanker-war-redux-why-the-strait-of-hormuz-crisis-is-different</t>
        </is>
      </c>
      <c r="J175" s="66" t="inlineStr">
        <is>
          <t>Cifra hasta fines de 1987; no incluye 1988. Algunos ataques fueron con minas o lanchas, no solo aéreos.</t>
        </is>
      </c>
      <c r="K175" s="66" t="inlineStr">
        <is>
          <t>verificado</t>
        </is>
      </c>
      <c r="L175" s="66" t="inlineStr">
        <is>
          <t>IR, KW, SA, AE, BH, QA, IQ</t>
        </is>
      </c>
      <c r="M175" s="66" t="n"/>
      <c r="N175" s="66" t="n"/>
    </row>
    <row r="176">
      <c r="A176" s="66" t="n">
        <v>264</v>
      </c>
      <c r="B176" s="61">
        <f>IFERROR(INDEX('Campañas'!$E:$E,MATCH(A176,'Campañas'!$A:$A,0)),"(id no existe)")</f>
        <v/>
      </c>
      <c r="C176" s="66" t="n">
        <v>37</v>
      </c>
      <c r="D176" s="66" t="n">
        <v>37</v>
      </c>
      <c r="E176" s="66" t="inlineStr">
        <is>
          <t>combatientes</t>
        </is>
      </c>
      <c r="F176" s="66" t="inlineStr">
        <is>
          <t>sí</t>
        </is>
      </c>
      <c r="G176" s="66" t="inlineStr">
        <is>
          <t>37 marineros estadounidenses muertos</t>
        </is>
      </c>
      <c r="H176" s="66" t="inlineStr">
        <is>
          <t>USNI News</t>
        </is>
      </c>
      <c r="I176" s="66" t="inlineStr">
        <is>
          <t>https://news.usni.org/2017/05/17/the-attack-uss-stark-at-30</t>
        </is>
      </c>
      <c r="J176" s="66" t="inlineStr"/>
      <c r="K176" s="66" t="inlineStr">
        <is>
          <t>verificado</t>
        </is>
      </c>
      <c r="L176" s="66" t="inlineStr">
        <is>
          <t>US, mar</t>
        </is>
      </c>
      <c r="M176" s="66" t="n"/>
      <c r="N176" s="66" t="n"/>
    </row>
    <row r="177">
      <c r="A177" s="66" t="n">
        <v>265</v>
      </c>
      <c r="B177" s="61">
        <f>IFERROR(INDEX('Campañas'!$E:$E,MATCH(A177,'Campañas'!$A:$A,0)),"(id no existe)")</f>
        <v/>
      </c>
      <c r="C177" s="66" t="n">
        <v>56</v>
      </c>
      <c r="D177" s="66" t="n">
        <v>56</v>
      </c>
      <c r="E177" s="66" t="inlineStr">
        <is>
          <t>combatientes</t>
        </is>
      </c>
      <c r="F177" s="66" t="inlineStr">
        <is>
          <t>no</t>
        </is>
      </c>
      <c r="G177" s="66" t="inlineStr">
        <is>
          <t>56 marinos iraníes muertos en el Sahand (45) y el Joshan (11)</t>
        </is>
      </c>
      <c r="H177" s="66" t="inlineStr">
        <is>
          <t>Wikipedia (Operation Praying Mantis)</t>
        </is>
      </c>
      <c r="I177" s="66" t="inlineStr">
        <is>
          <t>https://en.wikipedia.org/wiki/Operation_Praying_Mantis</t>
        </is>
      </c>
      <c r="J177" s="66" t="inlineStr">
        <is>
          <t>Parte de los daños fue por misiles Harpoon y bombas de aviones A-6; parte por disparos de buques.</t>
        </is>
      </c>
      <c r="K177" s="66" t="inlineStr">
        <is>
          <t>por revisar</t>
        </is>
      </c>
      <c r="L177" s="66" t="inlineStr">
        <is>
          <t>IR, mar</t>
        </is>
      </c>
      <c r="M177" s="66" t="n"/>
      <c r="N177" s="66" t="n"/>
    </row>
    <row r="178">
      <c r="A178" s="66" t="n">
        <v>266</v>
      </c>
      <c r="B178" s="61">
        <f>IFERROR(INDEX('Campañas'!$E:$E,MATCH(A178,'Campañas'!$A:$A,0)),"(id no existe)")</f>
        <v/>
      </c>
      <c r="C178" s="66" t="n">
        <v>290</v>
      </c>
      <c r="D178" s="66" t="n">
        <v>290</v>
      </c>
      <c r="E178" s="66" t="inlineStr">
        <is>
          <t>civiles</t>
        </is>
      </c>
      <c r="F178" s="66" t="inlineStr">
        <is>
          <t>sí</t>
        </is>
      </c>
      <c r="G178" s="66" t="inlineStr">
        <is>
          <t>290 personas a bordo muertas, sin sobrevivientes</t>
        </is>
      </c>
      <c r="H178" s="66" t="inlineStr">
        <is>
          <t>Anthony H. Cordesman, The Lessons of Modern War, vol. II, cap. XIV (CSIS)</t>
        </is>
      </c>
      <c r="I178" s="66" t="inlineStr">
        <is>
          <t>https://csis-website-prod.s3.amazonaws.com/s3fs-public/legacy_files/files/media/csis/pubs/9005lessonsiraniraqii-chap14.pdf</t>
        </is>
      </c>
      <c r="J178" s="66" t="inlineStr"/>
      <c r="K178" s="66" t="inlineStr">
        <is>
          <t>verificado</t>
        </is>
      </c>
      <c r="L178" s="66" t="inlineStr">
        <is>
          <t>IR</t>
        </is>
      </c>
      <c r="M178" s="66" t="n"/>
      <c r="N178" s="66" t="n"/>
    </row>
    <row r="179">
      <c r="A179" s="66" t="n">
        <v>267</v>
      </c>
      <c r="B179" s="61">
        <f>IFERROR(INDEX('Campañas'!$E:$E,MATCH(A179,'Campañas'!$A:$A,0)),"(id no existe)")</f>
        <v/>
      </c>
      <c r="C179" s="66" t="n">
        <v>10</v>
      </c>
      <c r="D179" s="66" t="n">
        <v>10</v>
      </c>
      <c r="E179" s="66" t="inlineStr">
        <is>
          <t>civiles</t>
        </is>
      </c>
      <c r="F179" s="66" t="inlineStr">
        <is>
          <t>sí</t>
        </is>
      </c>
      <c r="G179" s="66" t="inlineStr">
        <is>
          <t>10 muertos en un solo ataque: el granelero Golden Leo, alcanzado por misiles de crucero el 19 de julio de 2026</t>
        </is>
      </c>
      <c r="H179" s="66" t="inlineStr">
        <is>
          <t>The Kyiv Independent</t>
        </is>
      </c>
      <c r="I179" s="66" t="inlineStr">
        <is>
          <t>https://kyivindependent.com/russian-missile-strike-civilian-grain-ship-black-sea-kills-5/</t>
        </is>
      </c>
      <c r="J179" s="66" t="inlineStr">
        <is>
          <t>Solo este ataque; la Asociación de Puertos de Ucrania habla de más de 200 muertos o heridos en total, sin separar.</t>
        </is>
      </c>
      <c r="K179" s="66" t="inlineStr">
        <is>
          <t>verificado</t>
        </is>
      </c>
      <c r="L179" s="66" t="inlineStr">
        <is>
          <t>UA</t>
        </is>
      </c>
      <c r="M179" s="66" t="n"/>
      <c r="N179" s="66" t="n"/>
    </row>
    <row r="180">
      <c r="A180" s="66" t="n">
        <v>270</v>
      </c>
      <c r="B180" s="61">
        <f>IFERROR(INDEX('Campañas'!$E:$E,MATCH(A180,'Campañas'!$A:$A,0)),"(id no existe)")</f>
        <v/>
      </c>
      <c r="C180" s="66" t="n">
        <v>19</v>
      </c>
      <c r="D180" s="66" t="n">
        <v>22</v>
      </c>
      <c r="E180" s="66" t="inlineStr">
        <is>
          <t>civiles</t>
        </is>
      </c>
      <c r="F180" s="66" t="inlineStr">
        <is>
          <t>no</t>
        </is>
      </c>
      <c r="G180" s="66" t="inlineStr">
        <is>
          <t>19 marineros muertos según la OMI (28 ago. 2026); al menos 22 según un portavoz de la OMI después</t>
        </is>
      </c>
      <c r="H180" s="66" t="inlineStr">
        <is>
          <t>Organización Marítima Internacional (OMI)</t>
        </is>
      </c>
      <c r="I180" s="66" t="inlineStr">
        <is>
          <t>https://www.imo.org/en/mediacentre/pressbriefings/pages/statement-on-the-ongoing-crisis-in-the-strait-of-hormuz.aspx</t>
        </is>
      </c>
      <c r="J180" s="66" t="inlineStr">
        <is>
          <t>La OMI no atribuye cada ataque: dice que no es un solo país el que ataca buques mercantes. Incluye algunos ataques no aéreos.</t>
        </is>
      </c>
      <c r="K180" s="66" t="inlineStr">
        <is>
          <t>verificado</t>
        </is>
      </c>
      <c r="L180" s="66" t="inlineStr">
        <is>
          <t>IR, OM, AE, SA</t>
        </is>
      </c>
      <c r="M180" s="66" t="n"/>
      <c r="N180" s="66" t="n"/>
    </row>
    <row r="181">
      <c r="A181" s="66" t="n">
        <v>271</v>
      </c>
      <c r="B181" s="61">
        <f>IFERROR(INDEX('Campañas'!$E:$E,MATCH(A181,'Campañas'!$A:$A,0)),"(id no existe)")</f>
        <v/>
      </c>
      <c r="C181" s="66" t="n">
        <v>42</v>
      </c>
      <c r="D181" s="66" t="n">
        <v>42</v>
      </c>
      <c r="E181" s="66" t="inlineStr">
        <is>
          <t>total</t>
        </is>
      </c>
      <c r="F181" s="66" t="inlineStr">
        <is>
          <t>sí</t>
        </is>
      </c>
      <c r="G181" s="66" t="inlineStr">
        <is>
          <t>42 muertos, 12 de ellos civiles (entre ellos dos niñxs de 9 y 11 años), y entre 3.500 y 4.000 heridos en el Líbano y Siria</t>
        </is>
      </c>
      <c r="H181" s="66" t="inlineStr">
        <is>
          <t>Wikipedia (2024 Lebanon electronic device attacks), con cifras del Ministerio de Salud libanés</t>
        </is>
      </c>
      <c r="I181" s="66" t="inlineStr">
        <is>
          <t>https://en.wikipedia.org/wiki/2024_Lebanon_electronic_device_attacks</t>
        </is>
      </c>
      <c r="J181" s="66" t="inlineStr">
        <is>
          <t>No fue un bombardeo aéreo: explosivos escondidos en miles de buscapersonas y cientos de walkie-talkies, detonados a distancia. Primera ola (17 sept.): al menos 12 muertos y más de 2.750 heridos; segunda (18 sept.): al menos 30 muertos y más de 750 heridos.</t>
        </is>
      </c>
      <c r="K181" s="66" t="inlineStr">
        <is>
          <t>por revisar</t>
        </is>
      </c>
      <c r="L181" s="66" t="inlineStr">
        <is>
          <t>LB, SY</t>
        </is>
      </c>
      <c r="M181" s="66" t="n"/>
      <c r="N181" s="66" t="n"/>
    </row>
  </sheetData>
  <dataValidations count="3">
    <dataValidation sqref="E2:E2000" showDropDown="0" showInputMessage="0" showErrorMessage="0" allowBlank="1" type="list">
      <formula1>"civiles,total,combatientes"</formula1>
    </dataValidation>
    <dataValidation sqref="F2:F2000" showDropDown="0" showInputMessage="0" showErrorMessage="0" allowBlank="1" type="list">
      <formula1>"sí,no"</formula1>
    </dataValidation>
    <dataValidation sqref="K2:K2000" showDropDown="0" showInputMessage="0" showErrorMessage="0" allowBlank="1" type="list">
      <formula1>"verificado,por revisar"</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28"/>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40" customWidth="1" min="2" max="2"/>
    <col width="40" customWidth="1" min="3" max="3"/>
    <col width="12" customWidth="1" min="4" max="4"/>
    <col width="10" customWidth="1" min="5" max="5"/>
    <col width="10" customWidth="1" min="6" max="6"/>
    <col width="10" customWidth="1" min="7" max="7"/>
    <col width="10" customWidth="1" min="8" max="8"/>
    <col width="12" customWidth="1" min="9" max="9"/>
    <col width="60" customWidth="1" min="10" max="10"/>
    <col width="28" customWidth="1" min="11" max="11"/>
    <col width="45" customWidth="1" min="12" max="12"/>
    <col width="45" customWidth="1" min="13" max="13"/>
  </cols>
  <sheetData>
    <row r="1">
      <c r="A1" s="3" t="inlineStr">
        <is>
          <t>id campaña</t>
        </is>
      </c>
      <c r="B1" s="3" t="inlineStr">
        <is>
          <t>campaña (automático)</t>
        </is>
      </c>
      <c r="C1" s="3" t="inlineStr">
        <is>
          <t>base (sobre qué muertes)</t>
        </is>
      </c>
      <c r="D1" s="3" t="inlineStr">
        <is>
          <t>número base</t>
        </is>
      </c>
      <c r="E1" s="3" t="inlineStr">
        <is>
          <t>% mujeres</t>
        </is>
      </c>
      <c r="F1" s="3" t="inlineStr">
        <is>
          <t>% hombres</t>
        </is>
      </c>
      <c r="G1" s="3" t="inlineStr">
        <is>
          <t>% niñxs</t>
        </is>
      </c>
      <c r="H1" s="3" t="inlineStr">
        <is>
          <t>% adultxs</t>
        </is>
      </c>
      <c r="I1" s="3" t="inlineStr">
        <is>
          <t>% mujeres y niñxs</t>
        </is>
      </c>
      <c r="J1" s="3" t="inlineStr">
        <is>
          <t>texto</t>
        </is>
      </c>
      <c r="K1" s="3" t="inlineStr">
        <is>
          <t>fuente</t>
        </is>
      </c>
      <c r="L1" s="3" t="inlineStr">
        <is>
          <t>url</t>
        </is>
      </c>
      <c r="M1" s="3" t="inlineStr">
        <is>
          <t>nota</t>
        </is>
      </c>
      <c r="N1" t="inlineStr">
        <is>
          <t>% mujeres adultas</t>
        </is>
      </c>
    </row>
    <row r="2">
      <c r="A2" s="66" t="n">
        <v>122</v>
      </c>
      <c r="B2" s="61">
        <f>IFERROR(INDEX('Campañas'!$E:$E,MATCH(A2,'Campañas'!$A:$A,0)),"(id no existe)")</f>
        <v/>
      </c>
      <c r="C2" s="2" t="inlineStr">
        <is>
          <t>Civiles muertos por la coalición liderada por EE. UU. en Irak y Siria, estimación de Airwars (8.264–13.360), corte dic. 2025</t>
        </is>
      </c>
      <c r="D2" s="66" t="n">
        <v>8264</v>
      </c>
      <c r="E2" s="58" t="n"/>
      <c r="F2" s="58" t="n"/>
      <c r="G2" s="58" t="n">
        <v>20.92</v>
      </c>
      <c r="H2" s="58" t="n"/>
      <c r="I2" s="58" t="n">
        <v>34.62</v>
      </c>
      <c r="J2" s="2" t="inlineStr">
        <is>
          <t>Airwars estima entre 8.264 y 13.360 civiles muertos por la coalición, entre ellos 1.729–2.373 niñas o niños y 1.132–1.473 mujeres.</t>
        </is>
      </c>
      <c r="K2" s="66" t="inlineStr">
        <is>
          <t>Airwars, 'U.S.-led Coalition in Iraq &amp; Syria'</t>
        </is>
      </c>
      <c r="L2" s="66" t="inlineStr">
        <is>
          <t>https://airwars.org/conflict/coalition-in-iraq-and-syria/</t>
        </is>
      </c>
      <c r="M2" s="2" t="inlineStr">
        <is>
          <t>Porcentajes calculados con los mínimos (1.729 y 1.132 sobre 8.264); con los máximos serían 17,76 % niños y 11,03 % mujeres. Solo civiles: nuestra cifra de 78.000–93.000 es sobre todo de combatientes. De muchas víctimas no se conoce edad ni sexo.</t>
        </is>
      </c>
      <c r="N2" s="58" t="n">
        <v>13.7</v>
      </c>
    </row>
    <row r="3">
      <c r="A3" s="66" t="n">
        <v>258</v>
      </c>
      <c r="B3" s="61">
        <f>IFERROR(INDEX('Campañas'!$E:$E,MATCH(A3,'Campañas'!$A:$A,0)),"(id no existe)")</f>
        <v/>
      </c>
      <c r="C3" s="2" t="inlineStr">
        <is>
          <t>Muertos identificados con nombre en la lista del Ministerio de Salud de Gaza (7 oct. 2023 – 7 may. 2026)</t>
        </is>
      </c>
      <c r="D3" s="66" t="n">
        <v>72835</v>
      </c>
      <c r="E3" s="58" t="n">
        <v>30.04</v>
      </c>
      <c r="F3" s="58" t="n">
        <v>69.95999999999999</v>
      </c>
      <c r="G3" s="58" t="n">
        <v>29.71</v>
      </c>
      <c r="H3" s="58" t="n">
        <v>70.29000000000001</v>
      </c>
      <c r="I3" s="58" t="n">
        <v>47.61</v>
      </c>
      <c r="J3" s="2" t="inlineStr">
        <is>
          <t>De los 72.835 muertos identificados con nombre por el Ministerio de Salud de Gaza hasta el 7 de mayo de 2026: 36.067 hombres, 11.733 mujeres, 12.803 niños, 8.834 niñas, 2.089 hombres mayores y 1.309 mujeres mayores.</t>
        </is>
      </c>
      <c r="K3" s="66" t="inlineStr">
        <is>
          <t>Ministerio de Salud de Gaza, lista de nombres (vía Tech for Palestine, Palestine Datasets)</t>
        </is>
      </c>
      <c r="L3" s="66" t="inlineStr">
        <is>
          <t>https://data.techforpalestine.org/docs/killed-in-gaza/</t>
        </is>
      </c>
      <c r="M3" s="2" t="inlineStr">
        <is>
          <t>Porcentajes calculados sobre 72.835. mujeres_pct y hombres_pct = todas las edades (mujeres + mayores + niñas = 21876; hombres + mayores + niños = 50959); niños = niños + niñas (21637); mujeres adultas = mujeres + mujeres mayores (13042). La página no fija la edad de corte (el Ministerio usa menores de 18). La base es menor que el total de 74.016 porque no incluye muertos sin identificar ni desaparecidos. OCHA cita desgloses del Ministerio con corte a 31 dic. 2025.</t>
        </is>
      </c>
      <c r="N3" s="58" t="n">
        <v>17.91</v>
      </c>
    </row>
    <row r="4">
      <c r="A4" s="66" t="n">
        <v>124</v>
      </c>
      <c r="B4" s="61">
        <f>IFERROR(INDEX('Campañas'!$E:$E,MATCH(A4,'Campañas'!$A:$A,0)),"(id no existe)")</f>
        <v/>
      </c>
      <c r="C4" s="2" t="inlineStr">
        <is>
          <t>Civiles muertos en bombardeos aéreos de la coalición saudí registrados por el Yemen Data Project (26 mar. 2015 – 30 abr. 2022)</t>
        </is>
      </c>
      <c r="D4" s="66" t="n">
        <v>8983</v>
      </c>
      <c r="E4" s="58" t="n"/>
      <c r="F4" s="58" t="n"/>
      <c r="G4" s="58" t="n">
        <v>15.85</v>
      </c>
      <c r="H4" s="58" t="n"/>
      <c r="I4" s="58" t="n">
        <v>25.23</v>
      </c>
      <c r="J4" s="2" t="inlineStr">
        <is>
          <t>De 8.983 civiles muertos en ataques aéreos de la coalición registrados por el Yemen Data Project, 1.424 eran niñas o niños y 842 mujeres: una cuarta parte, mujeres y niños.</t>
        </is>
      </c>
      <c r="K4" s="66" t="inlineStr">
        <is>
          <t>Yemen Data Project, base de datos pública de ataques aéreos (mar. 2015 – abr. 2022)</t>
        </is>
      </c>
      <c r="L4" s="66" t="inlineStr">
        <is>
          <t>https://www.yemendataproject.org/onewebmedia/Yemen%20Data%20Project%20Published%20Air%20raids%20database%20from%2026%20March%202015%20to%2030%20April%202022%20.csv</t>
        </is>
      </c>
      <c r="M4" s="2" t="inlineStr">
        <is>
          <t>Sumas propias de las columnas 'Fatalities', 'Woman fatalities' y 'Child fatalities' de la base de datos (25.055 incidentes). Niños 15,85 %, mujeres 9,37 %, mujeres y niños 25,23 %. Solo civiles; el YDP no da el sexo del resto.</t>
        </is>
      </c>
      <c r="N4" s="58" t="n">
        <v>9.369999999999999</v>
      </c>
    </row>
    <row r="5">
      <c r="A5" s="66" t="n">
        <v>125</v>
      </c>
      <c r="B5" s="61">
        <f>IFERROR(INDEX('Campañas'!$E:$E,MATCH(A5,'Campañas'!$A:$A,0)),"(id no existe)")</f>
        <v/>
      </c>
      <c r="C5" s="2" t="inlineStr">
        <is>
          <t>Civiles muertos por las fuerzas rusas en Siria documentados por SNHR (30 sept. 2015 – sept. 2023)</t>
        </is>
      </c>
      <c r="D5" s="66" t="n">
        <v>6954</v>
      </c>
      <c r="E5" s="58" t="n"/>
      <c r="F5" s="58" t="n"/>
      <c r="G5" s="58" t="n">
        <v>29.42</v>
      </c>
      <c r="H5" s="58" t="n"/>
      <c r="I5" s="58" t="n">
        <v>43.49</v>
      </c>
      <c r="J5" s="2" t="inlineStr">
        <is>
          <t>De 6.954 civiles muertos por las fuerzas rusas en Siria hasta septiembre de 2023, 2.046 eran niñas o niños y 978 mujeres adultas.</t>
        </is>
      </c>
      <c r="K5" s="66" t="inlineStr">
        <is>
          <t>Syrian Network for Human Rights (SNHR), 8.º informe anual sobre las fuerzas rusas (sept. 2023), vía ReliefWeb</t>
        </is>
      </c>
      <c r="L5" s="66" t="inlineStr">
        <is>
          <t>https://reliefweb.int/report/syrian-arab-republic/snhrs-eighth-annual-report-most-notable-violations-russian-forces-launch-russias-military-intervention-syria-september-30-2015</t>
        </is>
      </c>
      <c r="M5" s="2" t="inlineStr">
        <is>
          <t>Porcentajes sobre 6.954 civiles: niños 29,42 %, mujeres adultas 14,06 %. La base de SNHR (6.954 civiles) es distinta de los 8.723 civiles de nuestra cifra, que viene de otra fuente. Solo civiles, no combatientes.</t>
        </is>
      </c>
      <c r="N5" s="58" t="n">
        <v>14.06</v>
      </c>
    </row>
    <row r="6">
      <c r="A6" s="66" t="n">
        <v>138</v>
      </c>
      <c r="B6" s="61">
        <f>IFERROR(INDEX('Campañas'!$E:$E,MATCH(A6,'Campañas'!$A:$A,0)),"(id no existe)")</f>
        <v/>
      </c>
      <c r="C6" s="2" t="inlineStr">
        <is>
          <t>Civiles muertos verificados por la ONU (HRMMU) desde el 24 feb. 2022 hasta junio de 2026, por todas las armas</t>
        </is>
      </c>
      <c r="D6" s="66" t="n">
        <v>16431</v>
      </c>
      <c r="E6" s="58" t="n"/>
      <c r="F6" s="58" t="n"/>
      <c r="G6" s="58" t="n">
        <v>4.89</v>
      </c>
      <c r="H6" s="58" t="n"/>
      <c r="I6" s="58" t="n"/>
      <c r="J6" s="2" t="inlineStr">
        <is>
          <t>De al menos 16.431 civiles muertos verificados por la ONU desde febrero de 2022 hasta junio de 2026, 803 eran niñas o niños.</t>
        </is>
      </c>
      <c r="K6" s="66" t="inlineStr">
        <is>
          <t>Misión de Vigilancia de los Derechos Humanos de la ONU en Ucrania (HRMMU), comunicado del 14 jul. 2026</t>
        </is>
      </c>
      <c r="L6" s="66" t="inlineStr">
        <is>
          <t>https://ukraine.ohchr.org/en/Civilian-Casualties-Soar-in-Ukraine-in-the-First-Half-of-2026-Amid-Escalating-Attacks-and-Intensifying-Use-of-Deadly-Weapons-UN-Human-Rights-Monitors-Say</t>
        </is>
      </c>
      <c r="M6" s="2" t="inlineStr">
        <is>
          <t>803 / 16.431 = 4,89 %. La base (16.431, junio de 2026) es algo menor que los 17.257 de julio de 2026. El comunicado no da desglose por sexo y no se encontró uno reciente. Incluye muertes por todas las armas, no solo misiles y drones.</t>
        </is>
      </c>
      <c r="N6" s="58" t="n"/>
    </row>
    <row r="7">
      <c r="A7" s="66" t="n">
        <v>103</v>
      </c>
      <c r="B7" s="61">
        <f>IFERROR(INDEX('Campañas'!$E:$E,MATCH(A7,'Campañas'!$A:$A,0)),"(id no existe)")</f>
        <v/>
      </c>
      <c r="C7" s="2" t="inlineStr">
        <is>
          <t>Civiles muertos con edad conocida en incidentes con aviación (EE. UU. y aliados), mar. 2003 – mar. 2005 (el 76 % en la fase de invasión), según Iraq Body Count</t>
        </is>
      </c>
      <c r="D7" s="66" t="n">
        <v>1054</v>
      </c>
      <c r="E7" s="58" t="n"/>
      <c r="F7" s="58" t="n"/>
      <c r="G7" s="58" t="n">
        <v>48.6</v>
      </c>
      <c r="H7" s="58" t="n">
        <v>51.4</v>
      </c>
      <c r="I7" s="58" t="n"/>
      <c r="J7" s="2" t="inlineStr">
        <is>
          <t>En los incidentes con ataques aéreos, de los civiles muertos cuya edad se conoce, 542 eran adultos y 512 niñas o niños (48,6 %). Para todas las causas (2003–2005), de 13.811 civiles con edad y sexo conocidos: 81,7 % hombres, 8,7 % mujeres, 9,3 % niños y 0,4 % bebés.</t>
        </is>
      </c>
      <c r="K7" s="66" t="inlineStr">
        <is>
          <t>Iraq Body Count, 'A Dossier of Civilian Casualties in Iraq 2003–2005'</t>
        </is>
      </c>
      <c r="L7" s="66" t="inlineStr">
        <is>
          <t>https://www.iraqbodycount.org/analysis/reference/pdf/a_dossier_of_civilian_casualties_2003-2005.pdf</t>
        </is>
      </c>
      <c r="M7" s="2" t="inlineStr">
        <is>
          <t>Base: 1.054 muertos con edad conocida, de 7.961 civiles muertos en incidentes con aviación (6.057 de ellos en la fase de invasión, 20 mar. – 30 abr. 2003). IBC considera niños a los de 0 a 17 años. El desglose por sexo solo existe para todas las causas, no para los bombardeos.</t>
        </is>
      </c>
      <c r="N7" s="58" t="n"/>
    </row>
    <row r="8">
      <c r="A8" s="66" t="n">
        <v>118</v>
      </c>
      <c r="B8" s="61">
        <f>IFERROR(INDEX('Campañas'!$E:$E,MATCH(A8,'Campañas'!$A:$A,0)),"(id no existe)")</f>
        <v/>
      </c>
      <c r="C8" s="2" t="inlineStr">
        <is>
          <t>Civiles muertos por bombas de barril del régimen sirio documentados por SNHR (jul. 2012 – abr. 2021)</t>
        </is>
      </c>
      <c r="D8" s="66" t="n">
        <v>11087</v>
      </c>
      <c r="E8" s="58" t="n"/>
      <c r="F8" s="58" t="n"/>
      <c r="G8" s="58" t="n">
        <v>16.42</v>
      </c>
      <c r="H8" s="58" t="n"/>
      <c r="I8" s="58" t="n">
        <v>32.48</v>
      </c>
      <c r="J8" s="2" t="inlineStr">
        <is>
          <t>De 11.087 civiles muertos por bombas de barril (2012–2021), 1.821 eran niñas o niños y 1.780 mujeres adultas; juntos, cerca del 33 %.</t>
        </is>
      </c>
      <c r="K8" s="66" t="inlineStr">
        <is>
          <t>Syrian Network for Human Rights (SNHR), informe del 15 abr. 2021</t>
        </is>
      </c>
      <c r="L8" s="66" t="inlineStr">
        <is>
          <t>https://snhr.org/blog/2021/04/15/56121/</t>
        </is>
      </c>
      <c r="M8" s="2" t="inlineStr">
        <is>
          <t>Porcentajes calculados sobre 11.087: niños 1.821 (16,42 %), mujeres adultas 1.780 (16,05 %). La fuente no da cifra de hombres.</t>
        </is>
      </c>
      <c r="N8" s="58" t="n">
        <v>16.05</v>
      </c>
    </row>
    <row r="9">
      <c r="A9" s="66" t="n">
        <v>154</v>
      </c>
      <c r="B9" s="61">
        <f>IFERROR(INDEX('Campañas'!$E:$E,MATCH(A9,'Campañas'!$A:$A,0)),"(id no existe)")</f>
        <v/>
      </c>
      <c r="C9" s="2" t="inlineStr">
        <is>
          <t>Civiles muertos en Irán documentados por HRANA hasta el 7 abr. 2026</t>
        </is>
      </c>
      <c r="D9" s="66" t="n">
        <v>1701</v>
      </c>
      <c r="E9" s="58" t="n"/>
      <c r="F9" s="58" t="n"/>
      <c r="G9" s="58" t="n">
        <v>14.93</v>
      </c>
      <c r="H9" s="58" t="n"/>
      <c r="I9" s="58" t="n"/>
      <c r="J9" s="2" t="inlineStr">
        <is>
          <t>De 1.701 civiles muertos documentados por HRANA hasta el 7 de abril de 2026 (de 3.636 muertos en total), al menos 254 eran niñas o niños.</t>
        </is>
      </c>
      <c r="K9" s="66" t="inlineStr">
        <is>
          <t>HRANA, citado en Wikipedia 'Casualties of the 2026 Iran war'</t>
        </is>
      </c>
      <c r="L9" s="66" t="inlineStr">
        <is>
          <t>https://en.wikipedia.org/wiki/Casualties_of_the_2026_Iran_war</t>
        </is>
      </c>
      <c r="M9" s="2" t="inlineStr">
        <is>
          <t>254 / 1.701 = 14,93 % («al menos»). Solo en el ataque a la escuela de Minab murieron 120 escolares (73 niños y 47 niñas). No hay desglose general de mujeres. Fuente secundaria (Wikipedia) que cita a HRANA.</t>
        </is>
      </c>
      <c r="N9" s="58" t="n"/>
    </row>
    <row r="10">
      <c r="A10" s="66" t="n">
        <v>101</v>
      </c>
      <c r="B10" s="61">
        <f>IFERROR(INDEX('Campañas'!$E:$E,MATCH(A10,'Campañas'!$A:$A,0)),"(id no existe)")</f>
        <v/>
      </c>
      <c r="C10" s="2" t="inlineStr">
        <is>
          <t>Civiles muertos por ataques aéreos en Afganistán, 2016–2020 (todas las fuerzas aéreas, internacionales y afganas), datos de UNAMA</t>
        </is>
      </c>
      <c r="D10" s="66" t="n">
        <v>2122</v>
      </c>
      <c r="E10" s="58" t="n"/>
      <c r="F10" s="58" t="n"/>
      <c r="G10" s="58" t="n">
        <v>36.99</v>
      </c>
      <c r="H10" s="58" t="n"/>
      <c r="I10" s="58" t="n"/>
      <c r="J10" s="2" t="inlineStr">
        <is>
          <t>De 2.122 civiles muertos por ataques aéreos entre 2016 y 2020, 785 eran niñas o niños (37 %).</t>
        </is>
      </c>
      <c r="K10" s="66" t="inlineStr">
        <is>
          <t>Action on Armed Violence (AOAV), análisis de datos de UNAMA (2021)</t>
        </is>
      </c>
      <c r="L10" s="66" t="inlineStr">
        <is>
          <t>https://aoav.org.uk/2021/40-of-all-civilian-casualties-from-airstrikes-in-afghanistan-almost-1600-in-the-last-five-years-were-children/</t>
        </is>
      </c>
      <c r="M10" s="2" t="inlineStr">
        <is>
          <t>785 / 2.122 = 36,99 %. Incluye ataques de la Fuerza Aérea afgana (las fuerzas internacionales causaron 1.309 de las 2.122 muertes). Solo 2016–2020, no toda la guerra. No hay dato de mujeres.</t>
        </is>
      </c>
      <c r="N10" s="58" t="n"/>
    </row>
    <row r="11">
      <c r="A11" s="66" t="n">
        <v>144</v>
      </c>
      <c r="B11" s="61">
        <f>IFERROR(INDEX('Campañas'!$E:$E,MATCH(A11,'Campañas'!$A:$A,0)),"(id no existe)")</f>
        <v/>
      </c>
      <c r="C11" s="2" t="inlineStr">
        <is>
          <t>Total de muertos en el Líbano desde oct. 2023 hasta el 4 dic. 2024, según el Ministerio de Salud libanés</t>
        </is>
      </c>
      <c r="D11" s="66" t="n">
        <v>4047</v>
      </c>
      <c r="E11" s="58" t="n"/>
      <c r="F11" s="58" t="n"/>
      <c r="G11" s="58" t="n">
        <v>7.81</v>
      </c>
      <c r="H11" s="58" t="n"/>
      <c r="I11" s="58" t="n">
        <v>27.33</v>
      </c>
      <c r="J11" s="2" t="inlineStr">
        <is>
          <t>De 4.047 muertos registrados por el Ministerio de Salud libanés, 316 eran niñas o niños y 790 mujeres.</t>
        </is>
      </c>
      <c r="K11" s="66" t="inlineStr">
        <is>
          <t>Ministro de Salud Firass Abiad, 4 dic. 2024 (Arab News)</t>
        </is>
      </c>
      <c r="L11" s="66" t="inlineStr">
        <is>
          <t>https://www.arabnews.pk/middle-east/lebanon-says-israel-hezbollah-war-death-toll-at-4047-2581812</t>
        </is>
      </c>
      <c r="M11" s="2" t="inlineStr">
        <is>
          <t>Porcentajes sobre 4.047: niños 7,81 %, mujeres 19,52 %. El ministerio no distingue civiles de combatientes. No hay desglose de hombres.</t>
        </is>
      </c>
      <c r="N11" s="58" t="n">
        <v>19.52</v>
      </c>
    </row>
    <row r="12">
      <c r="A12" s="66" t="n">
        <v>105</v>
      </c>
      <c r="B12" s="61">
        <f>IFERROR(INDEX('Campañas'!$E:$E,MATCH(A12,'Campañas'!$A:$A,0)),"(id no existe)")</f>
        <v/>
      </c>
      <c r="C12" s="2" t="inlineStr">
        <is>
          <t>Total de muertos por ataques con drones de EE. UU. en Pakistán según New America (2004–2018: 2.366–3.702)</t>
        </is>
      </c>
      <c r="D12" s="66" t="n">
        <v>2366</v>
      </c>
      <c r="E12" s="58" t="n"/>
      <c r="F12" s="58" t="n"/>
      <c r="G12" s="58" t="n">
        <v>7.27</v>
      </c>
      <c r="H12" s="58" t="n"/>
      <c r="I12" s="58" t="n"/>
      <c r="J12" s="2" t="inlineStr">
        <is>
          <t>El Bureau of Investigative Journalism contó entre 172 y 207 niñas o niños muertos por drones de EE. UU. en Pakistán; New America cuenta entre 2.366 y 3.702 muertos en total.</t>
        </is>
      </c>
      <c r="K12" s="66" t="inlineStr">
        <is>
          <t>Bureau of Investigative Journalism, citado en Wikipedia 'Civilian casualties from the United States drone strikes'</t>
        </is>
      </c>
      <c r="L12" s="66" t="inlineStr">
        <is>
          <t>https://en.wikipedia.org/wiki/Civilian_casualties_from_the_United_States_drone_strikes</t>
        </is>
      </c>
      <c r="M12" s="2" t="inlineStr">
        <is>
          <t>Porcentaje aproximado que mezcla dos fuentes: 172 / 2.366 = 7,27 % (mínimos); 207 / 3.702 = 5,59 % (máximos). El total del Bureau es algo mayor, así que el porcentaje real de niñxs sería un poco más bajo. No hay dato de mujeres.</t>
        </is>
      </c>
      <c r="N12" s="58" t="n"/>
    </row>
    <row r="13">
      <c r="A13" s="66" t="n">
        <v>256</v>
      </c>
      <c r="B13" s="61">
        <f>IFERROR(INDEX('Campañas'!$E:$E,MATCH(A13,'Campañas'!$A:$A,0)),"(id no existe)")</f>
        <v/>
      </c>
      <c r="C13" s="2" t="inlineStr">
        <is>
          <t>Total de palestinos muertos (7 jul. – 26 ago. 2014), según OCHA con datos de la Comisión de Investigación de la ONU</t>
        </is>
      </c>
      <c r="D13" s="66" t="n">
        <v>2251</v>
      </c>
      <c r="E13" s="58" t="n"/>
      <c r="F13" s="58" t="n"/>
      <c r="G13" s="58" t="n">
        <v>24.48</v>
      </c>
      <c r="H13" s="58" t="n"/>
      <c r="I13" s="58" t="n">
        <v>37.76</v>
      </c>
      <c r="J13" s="2" t="inlineStr">
        <is>
          <t>De 2.251 palestinos muertos, 1.462 eran civiles; entre ellos, 551 niñas o niños y 299 mujeres.</t>
        </is>
      </c>
      <c r="K13" s="66" t="inlineStr">
        <is>
          <t>OCHA territorio palestino ocupado, 'Key figures on the 2014 hostilities' (23 jun. 2015)</t>
        </is>
      </c>
      <c r="L13" s="66" t="inlineStr">
        <is>
          <t>https://www.ochaopt.org/content/key-figures-2014-hostilities</t>
        </is>
      </c>
      <c r="M13" s="2" t="inlineStr">
        <is>
          <t>Porcentajes calculados sobre el total de 2.251: niños 24,48 %, mujeres 13,28 %. Sobre los 1.462 civiles serían 37,69 % niños y 20,45 % mujeres. No hay desglose de hombres.</t>
        </is>
      </c>
      <c r="N13" s="58" t="n">
        <v>13.28</v>
      </c>
    </row>
    <row r="14">
      <c r="A14" s="66" t="n">
        <v>110</v>
      </c>
      <c r="B14" s="61">
        <f>IFERROR(INDEX('Campañas'!$E:$E,MATCH(A14,'Campañas'!$A:$A,0)),"(id no existe)")</f>
        <v/>
      </c>
      <c r="C14" s="2" t="inlineStr">
        <is>
          <t>Total de palestinos muertos en la Operación Plomo Fundido (27 dic. 2008 – 18 ene. 2009), investigación de B'Tselem</t>
        </is>
      </c>
      <c r="D14" s="66" t="n">
        <v>1387</v>
      </c>
      <c r="E14" s="58" t="n">
        <v>14.85</v>
      </c>
      <c r="F14" s="58" t="n"/>
      <c r="G14" s="58" t="n">
        <v>24.87</v>
      </c>
      <c r="H14" s="58" t="n">
        <v>75.13</v>
      </c>
      <c r="I14" s="58" t="n">
        <v>32.59</v>
      </c>
      <c r="J14" s="2" t="inlineStr">
        <is>
          <t>De 1.387 palestinos muertos, 345 eran menores de 18 años (320 que no participaban en los combates —221 niños y 99 niñas—, 19 combatientes y 6 de condición desconocida) y 107 eran mujeres adultas, todas no combatientes.</t>
        </is>
      </c>
      <c r="K14" s="66" t="inlineStr">
        <is>
          <t>B'Tselem, 'B'Tselem's investigation of fatalities in Operation Cast Lead' (9 sept. 2009)</t>
        </is>
      </c>
      <c r="L14" s="66" t="inlineStr">
        <is>
          <t>https://www.btselem.org/download/20090909_cast_lead_fatalities_eng.pdf</t>
        </is>
      </c>
      <c r="M14" s="2" t="inlineStr">
        <is>
          <t>Cálculos sobre 1.387: menores 345 (24,87 %), adultos 1.042 (75,13 %); mujeres y niñas identificadas 107 + 99 = 206 (14,85 %). Es una cifra mínima: no se da el sexo de 25 menores combatientes o de condición desconocida, por eso hombres_pct queda en null. Mujeres adultas: 7,71 %.</t>
        </is>
      </c>
      <c r="N14" s="58" t="n">
        <v>7.71</v>
      </c>
    </row>
    <row r="15">
      <c r="A15" s="66" t="n">
        <v>151</v>
      </c>
      <c r="B15" s="61">
        <f>IFERROR(INDEX('Campañas'!$E:$E,MATCH(A15,'Campañas'!$A:$A,0)),"(id no existe)")</f>
        <v/>
      </c>
      <c r="C15" s="2" t="inlineStr">
        <is>
          <t>Civiles muertos en Irán por los ataques israelíes (13–24 jun. 2025), según HRANA</t>
        </is>
      </c>
      <c r="D15" s="66" t="n">
        <v>431</v>
      </c>
      <c r="E15" s="58" t="n"/>
      <c r="F15" s="58" t="n"/>
      <c r="G15" s="58" t="n">
        <v>15.08</v>
      </c>
      <c r="H15" s="58" t="n"/>
      <c r="I15" s="58" t="n">
        <v>26.45</v>
      </c>
      <c r="J15" s="2" t="inlineStr">
        <is>
          <t>HRANA documentó en Irán al menos 431 civiles muertos, entre ellos 65 niñas o niños y 49 mujeres (de un total de 1.190 muertos, civiles y militares).</t>
        </is>
      </c>
      <c r="K15" s="66" t="inlineStr">
        <is>
          <t>HRANA, 'Twelve Days Under Fire: A Comprehensive Report on the Iran-Israel War'</t>
        </is>
      </c>
      <c r="L15" s="66" t="inlineStr">
        <is>
          <t>https://www.en-hrana.org/twelve-days-under-fire-a-comprehensive-report-on-the-iran-israel-war/</t>
        </is>
      </c>
      <c r="M15" s="2" t="inlineStr">
        <is>
          <t>Porcentajes sobre 431 civiles: niños 15,08 %, mujeres 11,37 %. Sobre los 1.190 muertos totales serían 5,46 % y 4,12 %. Solo Irán; no incluye los muertos en Israel.</t>
        </is>
      </c>
      <c r="N15" s="58" t="n">
        <v>11.37</v>
      </c>
    </row>
    <row r="16">
      <c r="A16" s="66" t="n">
        <v>134</v>
      </c>
      <c r="B16" s="61">
        <f>IFERROR(INDEX('Campañas'!$E:$E,MATCH(A16,'Campañas'!$A:$A,0)),"(id no existe)")</f>
        <v/>
      </c>
      <c r="C16" s="2" t="inlineStr">
        <is>
          <t>385 personas muertas por bombardeos aéreos y de drones en Tigray registradas en el estudio (jun. 2021–oct. 2022)</t>
        </is>
      </c>
      <c r="D16" s="66" t="n">
        <v>385</v>
      </c>
      <c r="E16" s="58" t="n"/>
      <c r="F16" s="58" t="n"/>
      <c r="G16" s="58" t="n">
        <v>34.55</v>
      </c>
      <c r="H16" s="58" t="n">
        <v>65.45</v>
      </c>
      <c r="I16" s="58" t="n"/>
      <c r="J16" s="2" t="inlineStr">
        <is>
          <t>De 385 muertos por ataques aéreos en Tigray (jun. 2021–oct. 2022), 133 eran menores de 18 años, 227 adultos de 18 a 60 y 25 mayores de 60. El 45,1 % de todas las víctimas (muertos y heridos) eran mujeres, pero no se da el sexo de los muertos por separado.</t>
        </is>
      </c>
      <c r="K16" s="66" t="inlineStr">
        <is>
          <t>Estudio 'Civilian death and injury from airstrikes: evidence from the war in Tigray, Ethiopia' (PMC, 2025)</t>
        </is>
      </c>
      <c r="L16" s="66" t="inlineStr">
        <is>
          <t>https://pmc.ncbi.nlm.nih.gov/articles/PMC11909939/</t>
        </is>
      </c>
      <c r="M16" s="2" t="inlineStr">
        <is>
          <t>Porcentajes calculados sobre 385. Incluye todos los bombardeos aéreos (80 ataques de drones y aviones), solo Tigray; no cubre Amhara ni Oromía. El 45,1 % de mujeres es sobre muertos+heridos (516 de 1.143), por eso no se usa.</t>
        </is>
      </c>
      <c r="N16" s="58" t="n"/>
    </row>
    <row r="17">
      <c r="A17" s="66" t="n">
        <v>106</v>
      </c>
      <c r="B17" s="61">
        <f>IFERROR(INDEX('Campañas'!$E:$E,MATCH(A17,'Campañas'!$A:$A,0)),"(id no existe)")</f>
        <v/>
      </c>
      <c r="C17" s="2" t="inlineStr">
        <is>
          <t>499 civiles libaneses muertos cuya edad y sexo pudo confirmar HRW (informe de sept. 2007)</t>
        </is>
      </c>
      <c r="D17" s="66" t="n">
        <v>499</v>
      </c>
      <c r="E17" s="58" t="n"/>
      <c r="F17" s="58" t="n"/>
      <c r="G17" s="58" t="n"/>
      <c r="H17" s="58" t="n"/>
      <c r="I17" s="58" t="n">
        <v>60.52</v>
      </c>
      <c r="J17" s="2" t="inlineStr">
        <is>
          <t>De los 499 civiles libaneses muertos cuya edad y sexo confirmó Human Rights Watch, 302 eran mujeres o niños.</t>
        </is>
      </c>
      <c r="K17" s="66" t="inlineStr">
        <is>
          <t>Human Rights Watch, 'Why They Died' (2007), resumen ejecutivo</t>
        </is>
      </c>
      <c r="L17" s="66" t="inlineStr">
        <is>
          <t>https://www.hrw.org/reports/2007/lebanon0907/3.htm</t>
        </is>
      </c>
      <c r="M17" s="2" t="inlineStr">
        <is>
          <t>60,52 % calculado sobre 499 (no sobre los 1.109 muertos totales). HRW no separa mujeres y niños.</t>
        </is>
      </c>
      <c r="N17" s="58" t="n"/>
    </row>
    <row r="18">
      <c r="A18" s="66" t="n">
        <v>71</v>
      </c>
      <c r="B18" s="61">
        <f>IFERROR(INDEX('Campañas'!$E:$E,MATCH(A18,'Campañas'!$A:$A,0)),"(id no existe)")</f>
        <v/>
      </c>
      <c r="C18" s="2" t="inlineStr">
        <is>
          <t>624 muertos en Cassinga (4 mayo 1978), según el Libro Blanco del gobierno angoleño</t>
        </is>
      </c>
      <c r="D18" s="66" t="n">
        <v>624</v>
      </c>
      <c r="E18" s="58" t="n"/>
      <c r="F18" s="58" t="n"/>
      <c r="G18" s="58" t="n">
        <v>47.76</v>
      </c>
      <c r="H18" s="58" t="n">
        <v>52.24</v>
      </c>
      <c r="I18" s="58" t="n">
        <v>74.52</v>
      </c>
      <c r="J18" s="2" t="inlineStr">
        <is>
          <t>De 624 muertos: 159 hombres (solo 12 soldados), 167 mujeres y 298 adolescentes y niños.</t>
        </is>
      </c>
      <c r="K18" s="66" t="inlineStr">
        <is>
          <t>Libro Blanco angoleño, citado en Wikipedia en inglés (Battle of Cassinga)</t>
        </is>
      </c>
      <c r="L18" s="66" t="inlineStr">
        <is>
          <t>https://en.wikipedia.org/wiki/Battle_of_Cassinga</t>
        </is>
      </c>
      <c r="M18" s="2" t="inlineStr">
        <is>
          <t>Calculado sobre 624: mujeres (adultas) 26,76 %, hombres (adultos) 25,48 %, adolescentes y niños 47,76 %. 'Adolescentes' puede incluir mayores de 18; no se da su sexo. Fuente secundaria; solo cubre Cassinga.</t>
        </is>
      </c>
      <c r="N18" s="58" t="n"/>
    </row>
    <row r="19">
      <c r="A19" s="66" t="n">
        <v>142</v>
      </c>
      <c r="B19" s="61">
        <f>IFERROR(INDEX('Campañas'!$E:$E,MATCH(A19,'Campañas'!$A:$A,0)),"(id no existe)")</f>
        <v/>
      </c>
      <c r="C19" s="2" t="inlineStr">
        <is>
          <t>372 civiles muertos en Afganistán por violencia transfronteriza pakistaní entre el 1 ene. y el 31 mar. 2026 (UNAMA)</t>
        </is>
      </c>
      <c r="D19" s="66" t="n">
        <v>372</v>
      </c>
      <c r="E19" s="58" t="n">
        <v>7.53</v>
      </c>
      <c r="F19" s="58" t="n">
        <v>92.47</v>
      </c>
      <c r="G19" s="58" t="n">
        <v>12.37</v>
      </c>
      <c r="H19" s="58" t="n">
        <v>87.63</v>
      </c>
      <c r="I19" s="58" t="n">
        <v>15.86</v>
      </c>
      <c r="J19" s="2" t="inlineStr">
        <is>
          <t>De los 372 civiles muertos (ene.–mar. 2026): 313 hombres, 13 mujeres, 31 niños y 15 niñas. En abr.–jun. 2026 hubo 57 muertos más, entre ellos 6 mujeres y 26 niños (UNAMA).</t>
        </is>
      </c>
      <c r="K19" s="66" t="inlineStr">
        <is>
          <t>UNAMA, 'Cross-border civilian casualties in Afghanistan: January – March 2026' (gráfico por género)</t>
        </is>
      </c>
      <c r="L19" s="66" t="inlineStr">
        <is>
          <t>https://unama.unmissions.org/sites/default/files/2026-05/English%20-%20UNAMA%20HRS%20paper%20on%20cross-border%20civilian%20casualties%20-%20Jan-Mar%202026_Updated_11.05.26.pdf</t>
        </is>
      </c>
      <c r="M19" s="2" t="inlineStr">
        <is>
          <t>Base solo ene.–mar. 2026 (372 de los 499). Mujeres = 13 mujeres + 15 niñas; hombres = 313 hombres + 31 niños. Incluye el ataque del 16 mar. al centro de rehabilitación Omid (solo varones), que eleva el peso masculino. Oct.–dic. 2025 (70 muertos) sin desglose agregado; abr.–jun. 2026 según prensa (ANI) citando a UNAMA.</t>
        </is>
      </c>
      <c r="N19" s="58" t="n"/>
    </row>
    <row r="20">
      <c r="A20" s="66" t="n">
        <v>116</v>
      </c>
      <c r="B20" s="61">
        <f>IFERROR(INDEX('Campañas'!$E:$E,MATCH(A20,'Campañas'!$A:$A,0)),"(id no existe)")</f>
        <v/>
      </c>
      <c r="C20" s="2" t="inlineStr">
        <is>
          <t>72 civiles muertos en 8 ataques aéreos de la OTAN investigados por HRW (informe de mayo 2012)</t>
        </is>
      </c>
      <c r="D20" s="66" t="n">
        <v>72</v>
      </c>
      <c r="E20" s="58" t="n"/>
      <c r="F20" s="58" t="n"/>
      <c r="G20" s="58" t="n">
        <v>33.33</v>
      </c>
      <c r="H20" s="58" t="n">
        <v>66.67</v>
      </c>
      <c r="I20" s="58" t="n">
        <v>61.11</v>
      </c>
      <c r="J20" s="2" t="inlineStr">
        <is>
          <t>De 72 civiles muertos en ocho ataques de la OTAN investigados, 20 eran mujeres y 24 niños.</t>
        </is>
      </c>
      <c r="K20" s="66" t="inlineStr">
        <is>
          <t>Human Rights Watch, 'Unacknowledged Deaths' (2012)</t>
        </is>
      </c>
      <c r="L20" s="66" t="inlineStr">
        <is>
          <t>https://www.hrw.org/report/2012/05/13/unacknowledged-deaths/civilian-casualties-natos-air-campaign-libya</t>
        </is>
      </c>
      <c r="M20" s="2" t="inlineStr">
        <is>
          <t>Calculado sobre 72: mujeres (adultas) 27,78 %, niños 33,33 %. No se da el sexo de los niños, por eso mujeres_pct y hombres_pct quedan vacíos.</t>
        </is>
      </c>
      <c r="N20" s="58" t="n"/>
    </row>
    <row r="21">
      <c r="A21" s="66" t="n">
        <v>139</v>
      </c>
      <c r="B21" s="61">
        <f>IFERROR(INDEX('Campañas'!$E:$E,MATCH(A21,'Campañas'!$A:$A,0)),"(id no existe)")</f>
        <v/>
      </c>
      <c r="C21" s="2" t="inlineStr">
        <is>
          <t>392 personas muertas por drones ucranianos en Rusia, ene.–oct. 2025 (cifra del Ministerio de Exteriores ruso)</t>
        </is>
      </c>
      <c r="D21" s="66" t="n">
        <v>392</v>
      </c>
      <c r="E21" s="58" t="n"/>
      <c r="F21" s="58" t="n"/>
      <c r="G21" s="58" t="n">
        <v>5.61</v>
      </c>
      <c r="H21" s="58" t="n">
        <v>94.39</v>
      </c>
      <c r="I21" s="58" t="n"/>
      <c r="J21" s="2" t="inlineStr">
        <is>
          <t>De 392 muertos por drones ucranianos (ene.–oct. 2025), 22 eran niños, según Rodión Miróshnik (Ministerio de Exteriores ruso).</t>
        </is>
      </c>
      <c r="K21" s="66" t="inlineStr">
        <is>
          <t>The Moscow Times, citando al Ministerio de Exteriores de Rusia (12 nov. 2025)</t>
        </is>
      </c>
      <c r="L21" s="66" t="inlineStr">
        <is>
          <t>https://www.themoscowtimes.com/2025/11/12/ukrainian-drone-attacks-have-killed-nearly-400-people-across-russia-in-2025-mfa-official-says-a91106</t>
        </is>
      </c>
      <c r="M21" s="2" t="inlineStr">
        <is>
          <t>Cifra oficial rusa no verificable de forma independiente. Porcentajes calculados sobre 392.</t>
        </is>
      </c>
      <c r="N21" s="58" t="n"/>
    </row>
    <row r="22">
      <c r="A22" s="66" t="n">
        <v>100</v>
      </c>
      <c r="B22" s="61">
        <f>IFERROR(INDEX('Campañas'!$E:$E,MATCH(A22,'Campañas'!$A:$A,0)),"(id no existe)")</f>
        <v/>
      </c>
      <c r="C22" s="2" t="inlineStr">
        <is>
          <t>20 cuerpos recibidos por Medicina Legal tras el bombardeo de Calamar, Guaviare (11 nov. 2025)</t>
        </is>
      </c>
      <c r="D22" s="66" t="n">
        <v>20</v>
      </c>
      <c r="E22" s="58" t="n"/>
      <c r="F22" s="58" t="n"/>
      <c r="G22" s="58" t="n">
        <v>35</v>
      </c>
      <c r="H22" s="58" t="n">
        <v>65</v>
      </c>
      <c r="I22" s="58" t="n"/>
      <c r="J22" s="2" t="inlineStr">
        <is>
          <t>Medicina Legal: de 20 cuerpos del bombardeo de Calamar (Guaviare, nov. 2025), 7 eran menores de edad (4 varones y 3 mujeres).</t>
        </is>
      </c>
      <c r="K22" s="66" t="inlineStr">
        <is>
          <t>Instituto de Medicina Legal, vía El Espectador</t>
        </is>
      </c>
      <c r="L22" s="66" t="inlineStr">
        <is>
          <t>https://www.elespectador.com/judicial/medicina-legal-confirma-que-son-siete-los-menores-de-edad-muertos-en-bombardeo-en-guaviare/</t>
        </is>
      </c>
      <c r="M22" s="2" t="inlineStr">
        <is>
          <t>Base de UN solo bombardeo, no de toda la campaña (340–356 muertos). No hay desglose global por edad ni sexo.</t>
        </is>
      </c>
      <c r="N22" s="58" t="n"/>
    </row>
    <row r="23">
      <c r="A23" s="66" t="n">
        <v>41</v>
      </c>
      <c r="B23" s="61">
        <f>IFERROR(INDEX('Campañas'!$E:$E,MATCH(A23,'Campañas'!$A:$A,0)),"(id no existe)")</f>
        <v/>
      </c>
      <c r="C23" s="2" t="inlineStr">
        <is>
          <t>308 muertos identificados en la investigación oficial del Archivo Nacional de la Memoria (2010)</t>
        </is>
      </c>
      <c r="D23" s="66" t="n">
        <v>308</v>
      </c>
      <c r="E23" s="58" t="n"/>
      <c r="F23" s="58" t="n"/>
      <c r="G23" s="58" t="n">
        <v>1.95</v>
      </c>
      <c r="H23" s="58" t="n"/>
      <c r="I23" s="58" t="n"/>
      <c r="J23" s="2" t="inlineStr">
        <is>
          <t>Entre los 308 muertos identificados hubo 6 niños y niñas (el menor, de 3 años); de los 111 sindicalistas de la CGT identificados, 23 eran mujeres.</t>
        </is>
      </c>
      <c r="K23" s="66" t="inlineStr">
        <is>
          <t>Archivo Nacional de la Memoria (2010), citado en Wikipedia en español</t>
        </is>
      </c>
      <c r="L23" s="66" t="inlineStr">
        <is>
          <t>https://es.wikipedia.org/wiki/Bombardeo_de_la_plaza_de_Mayo</t>
        </is>
      </c>
      <c r="M23" s="2" t="inlineStr">
        <is>
          <t>1,95 % calculado sobre 308; no hay recuento total de mujeres. Dato tomado de Wikipedia (cita la investigación del ANM); no se pudo abrir el informe original.</t>
        </is>
      </c>
      <c r="N23" s="58" t="n"/>
    </row>
    <row r="24">
      <c r="A24" s="66" t="n">
        <v>266</v>
      </c>
      <c r="B24" s="61">
        <f>IFERROR(INDEX('Campañas'!$E:$E,MATCH(A24,'Campañas'!$A:$A,0)),"(id no existe)")</f>
        <v/>
      </c>
      <c r="C24" s="2" t="inlineStr">
        <is>
          <t>290 personas a bordo, todas muertas (3 jul. 1988)</t>
        </is>
      </c>
      <c r="D24" s="66" t="n">
        <v>290</v>
      </c>
      <c r="E24" s="58" t="n"/>
      <c r="F24" s="58" t="n"/>
      <c r="G24" s="58" t="n">
        <v>22.76</v>
      </c>
      <c r="H24" s="58" t="n">
        <v>77.23999999999999</v>
      </c>
      <c r="I24" s="58" t="n"/>
      <c r="J24" s="2" t="inlineStr">
        <is>
          <t>De las 290 personas muertas, 66 eran niños (16 eran tripulantes).</t>
        </is>
      </c>
      <c r="K24" s="66" t="inlineStr">
        <is>
          <t>Wikipedia en inglés (Iran Air Flight 655)</t>
        </is>
      </c>
      <c r="L24" s="66" t="inlineStr">
        <is>
          <t>https://en.wikipedia.org/wiki/Iran_Air_Flight_655</t>
        </is>
      </c>
      <c r="M24" s="2" t="inlineStr">
        <is>
          <t>22,76 % calculado sobre 290. No se halló desglose por sexo.</t>
        </is>
      </c>
      <c r="N24" s="58" t="n"/>
    </row>
    <row r="25">
      <c r="A25" s="66" t="n">
        <v>257</v>
      </c>
      <c r="B25" s="61">
        <f>IFERROR(INDEX('Campañas'!$E:$E,MATCH(A25,'Campañas'!$A:$A,0)),"(id no existe)")</f>
        <v/>
      </c>
      <c r="C25" s="2" t="inlineStr">
        <is>
          <t>256 palestinos muertos en Gaza del 10 al 21 de mayo de 2021 (OHCHR, en OCHA sitrep n.º 2, jun. 2021)</t>
        </is>
      </c>
      <c r="D25" s="66" t="n">
        <v>256</v>
      </c>
      <c r="E25" s="58" t="n"/>
      <c r="F25" s="58" t="n"/>
      <c r="G25" s="58" t="n">
        <v>25.78</v>
      </c>
      <c r="H25" s="58" t="n">
        <v>74.22</v>
      </c>
      <c r="I25" s="58" t="n">
        <v>41.41</v>
      </c>
      <c r="J25" s="2" t="inlineStr">
        <is>
          <t>De 256 palestinos muertos, 66 eran niños y 40 mujeres (OHCHR).</t>
        </is>
      </c>
      <c r="K25" s="66" t="inlineStr">
        <is>
          <t>OCHA oPt, Situation Report No. 2 (28 may–3 jun 2021)</t>
        </is>
      </c>
      <c r="L25" s="66" t="inlineStr">
        <is>
          <t>https://www.ochaopt.org/content/response-escalation-opt-situation-report-no-2-28-may-3-june-2021</t>
        </is>
      </c>
      <c r="M25" s="2" t="inlineStr">
        <is>
          <t>Calculado sobre 256: niños 25,78 %, mujeres (adultas) 15,63 %. Informes posteriores de OCHA elevan el total a 260 (66 niños).</t>
        </is>
      </c>
      <c r="N25" s="58" t="n"/>
    </row>
    <row r="26">
      <c r="A26" s="66" t="n">
        <v>255</v>
      </c>
      <c r="B26" s="61">
        <f>IFERROR(INDEX('Campañas'!$E:$E,MATCH(A26,'Campañas'!$A:$A,0)),"(id no existe)")</f>
        <v/>
      </c>
      <c r="C26" s="2" t="inlineStr">
        <is>
          <t>168 palestinos muertos por acción militar israelí, 14–21 nov. 2012 (OHCHR)</t>
        </is>
      </c>
      <c r="D26" s="66" t="n">
        <v>168</v>
      </c>
      <c r="E26" s="58" t="n"/>
      <c r="F26" s="58" t="n"/>
      <c r="G26" s="58" t="n">
        <v>19.64</v>
      </c>
      <c r="H26" s="58" t="n">
        <v>80.36</v>
      </c>
      <c r="I26" s="58" t="n">
        <v>27.38</v>
      </c>
      <c r="J26" s="2" t="inlineStr">
        <is>
          <t>De al menos 168 palestinos muertos, 101 se consideran civiles, entre ellos 33 niños y 13 mujeres.</t>
        </is>
      </c>
      <c r="K26" s="66" t="inlineStr">
        <is>
          <t>OHCHR, informe A/HRC/22/35/Add.1</t>
        </is>
      </c>
      <c r="L26" s="66" t="inlineStr">
        <is>
          <t>https://www.ohchr.org/sites/default/files/Documents/HRBodies/HRCouncil/RegularSession/Session22/A.HRC.22.35.Add.1_AV.pdf</t>
        </is>
      </c>
      <c r="M26" s="2" t="inlineStr">
        <is>
          <t>Calculado sobre 168: niños 19,64 %, mujeres (adultas) 7,74 %.</t>
        </is>
      </c>
      <c r="N26" s="58" t="n"/>
    </row>
    <row r="27">
      <c r="A27" s="66" t="n">
        <v>259</v>
      </c>
      <c r="B27" s="61">
        <f>IFERROR(INDEX('Campañas'!$E:$E,MATCH(A27,'Campañas'!$A:$A,0)),"(id no existe)")</f>
        <v/>
      </c>
      <c r="C27" s="2" t="inlineStr">
        <is>
          <t>128 palestinos muertos por ataques aéreos en Cisjordania, 7 oct. 2023–21 ago. 2024 (OCHA)</t>
        </is>
      </c>
      <c r="D27" s="66" t="n">
        <v>128</v>
      </c>
      <c r="E27" s="58" t="n"/>
      <c r="F27" s="58" t="n"/>
      <c r="G27" s="58" t="n">
        <v>20.31</v>
      </c>
      <c r="H27" s="58" t="n">
        <v>79.69</v>
      </c>
      <c r="I27" s="58" t="n"/>
      <c r="J27" s="2" t="inlineStr">
        <is>
          <t>Desde el 7 de octubre, 128 palestinos, entre ellos 26 niños, murieron por ataques aéreos en Cisjordania.</t>
        </is>
      </c>
      <c r="K27" s="66" t="inlineStr">
        <is>
          <t>OCHA oPt, Humanitarian Situation Update #207 (21 ago. 2024)</t>
        </is>
      </c>
      <c r="L27" s="66" t="inlineStr">
        <is>
          <t>https://www.ochaopt.org/content/humanitarian-situation-update-207-west-bank</t>
        </is>
      </c>
      <c r="M27" s="2" t="inlineStr">
        <is>
          <t>20,31 % calculado sobre 128.</t>
        </is>
      </c>
      <c r="N27" s="58" t="n"/>
    </row>
    <row r="28">
      <c r="A28" s="66" t="n">
        <v>98</v>
      </c>
      <c r="B28" s="61">
        <f>IFERROR(INDEX('Campañas'!$E:$E,MATCH(A28,'Campañas'!$A:$A,0)),"(id no existe)")</f>
        <v/>
      </c>
      <c r="C28" s="2" t="inlineStr">
        <is>
          <t>53 civiles muertos por las bombas eritreas en Mekele (5 jun. 1998), según Etiopía ante la Comisión de Reclamaciones</t>
        </is>
      </c>
      <c r="D28" s="66" t="n">
        <v>53</v>
      </c>
      <c r="E28" s="58" t="n"/>
      <c r="F28" s="58" t="n"/>
      <c r="G28" s="58" t="n">
        <v>22.64</v>
      </c>
      <c r="H28" s="58" t="n">
        <v>77.36</v>
      </c>
      <c r="I28" s="58" t="n"/>
      <c r="J28" s="2" t="inlineStr">
        <is>
          <t>Las bombas mataron a 53 civiles, entre ellos 12 escolares, e hirieron a 185 (42 escolares).</t>
        </is>
      </c>
      <c r="K28" s="66" t="inlineStr">
        <is>
          <t>Comisión de Reclamaciones Eritrea-Etiopía, vía ICRC Casebook</t>
        </is>
      </c>
      <c r="L28" s="66" t="inlineStr">
        <is>
          <t>https://casebook.icrc.org/case-study/eritreaethiopia-awards-military-objectives</t>
        </is>
      </c>
      <c r="M28" s="2" t="inlineStr">
        <is>
          <t>22,64 % calculado sobre 53; 'escolares' (school children), no necesariamente todos menores de 18. Solo Mekele.</t>
        </is>
      </c>
      <c r="N28" s="58"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38"/>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36" customWidth="1" min="2" max="2"/>
    <col width="26" customWidth="1" min="3" max="3"/>
    <col width="18" customWidth="1" min="4" max="4"/>
    <col width="14" customWidth="1" min="5" max="5"/>
    <col width="11" customWidth="1" min="6" max="6"/>
    <col width="11" customWidth="1" min="7" max="7"/>
    <col width="36" customWidth="1" min="8" max="8"/>
    <col width="28" customWidth="1" min="9" max="9"/>
    <col width="45" customWidth="1" min="10" max="10"/>
    <col width="50" customWidth="1" min="11" max="11"/>
  </cols>
  <sheetData>
    <row r="1">
      <c r="A1" s="3" t="inlineStr">
        <is>
          <t>fecha</t>
        </is>
      </c>
      <c r="B1" s="3" t="inlineStr">
        <is>
          <t>operación</t>
        </is>
      </c>
      <c r="C1" s="3" t="inlineStr">
        <is>
          <t>lugar</t>
        </is>
      </c>
      <c r="D1" s="3" t="inlineStr">
        <is>
          <t>contra</t>
        </is>
      </c>
      <c r="E1" s="3" t="inlineStr">
        <is>
          <t>gobierno</t>
        </is>
      </c>
      <c r="F1" s="3" t="inlineStr">
        <is>
          <t>muertos mín</t>
        </is>
      </c>
      <c r="G1" s="3" t="inlineStr">
        <is>
          <t>muertos máx</t>
        </is>
      </c>
      <c r="H1" s="3" t="inlineStr">
        <is>
          <t>menores o civiles</t>
        </is>
      </c>
      <c r="I1" s="3" t="inlineStr">
        <is>
          <t>fuente</t>
        </is>
      </c>
      <c r="J1" s="3" t="inlineStr">
        <is>
          <t>url</t>
        </is>
      </c>
      <c r="K1" s="3" t="inlineStr">
        <is>
          <t>nota</t>
        </is>
      </c>
    </row>
    <row r="2">
      <c r="A2" s="66" t="inlineStr">
        <is>
          <t>1998-12-13</t>
        </is>
      </c>
      <c r="B2" s="2" t="inlineStr">
        <is>
          <t>Masacre de Santo Domingo (bomba de racimo)</t>
        </is>
      </c>
      <c r="C2" s="66" t="inlineStr">
        <is>
          <t>Santo Domingo, Tame, Arauca</t>
        </is>
      </c>
      <c r="D2" s="66" t="inlineStr">
        <is>
          <t>población civil (operación contra FARC)</t>
        </is>
      </c>
      <c r="E2" s="66" t="inlineStr">
        <is>
          <t>Pastrana</t>
        </is>
      </c>
      <c r="F2" s="66" t="n">
        <v>17</v>
      </c>
      <c r="G2" s="66" t="n">
        <v>17</v>
      </c>
      <c r="H2" s="2" t="inlineStr">
        <is>
          <t>17 civiles, 6 de ellos menores; ~25 heridos</t>
        </is>
      </c>
      <c r="I2" s="66" t="inlineStr">
        <is>
          <t>El Colombiano / Corte IDH</t>
        </is>
      </c>
      <c r="J2" s="66" t="inlineStr">
        <is>
          <t>https://www.elcolombiano.com/historico/corte_interamericana_de_derechos_humanos_condena_a_colombia_por_masacre_de_santo_domingo-PDEC_221428</t>
        </is>
      </c>
      <c r="K2" s="2" t="inlineStr">
        <is>
          <t>independiente/judicial: la Corte IDH (2012) declaró responsable al Estado; todas las víctimas eran civiles</t>
        </is>
      </c>
    </row>
    <row r="3">
      <c r="A3" s="66" t="inlineStr">
        <is>
          <t>2007-09-01</t>
        </is>
      </c>
      <c r="B3" s="2" t="inlineStr">
        <is>
          <t>Operación Sol Naciente (Negro Acacio)</t>
        </is>
      </c>
      <c r="C3" s="66" t="inlineStr">
        <is>
          <t>río Guaviare, a 130 km de San José del Guaviare</t>
        </is>
      </c>
      <c r="D3" s="66" t="inlineStr">
        <is>
          <t>FARC, Frente 16</t>
        </is>
      </c>
      <c r="E3" s="66" t="inlineStr">
        <is>
          <t>Uribe</t>
        </is>
      </c>
      <c r="F3" s="66" t="n">
        <v>17</v>
      </c>
      <c r="G3" s="66" t="n">
        <v>17</v>
      </c>
      <c r="H3" s="2" t="n"/>
      <c r="I3" s="66" t="inlineStr">
        <is>
          <t>El Tiempo</t>
        </is>
      </c>
      <c r="J3" s="66" t="inlineStr">
        <is>
          <t>https://www.eltiempo.com/archivo/documento/CMS-3706224</t>
        </is>
      </c>
      <c r="K3" s="2" t="inlineStr">
        <is>
          <t>oficial (MinDefensa): Negro Acacio + 16 guerrilleros; bombardeo de la FAC</t>
        </is>
      </c>
    </row>
    <row r="4">
      <c r="A4" s="66" t="inlineStr">
        <is>
          <t>2007-10-24</t>
        </is>
      </c>
      <c r="B4" s="2" t="inlineStr">
        <is>
          <t>Operación Alcatraz/Aromo (Martín Caballero)</t>
        </is>
      </c>
      <c r="C4" s="66" t="inlineStr">
        <is>
          <t>Aromeras Sur, El Carmen de Bolívar, Montes de María</t>
        </is>
      </c>
      <c r="D4" s="66" t="inlineStr">
        <is>
          <t>FARC, Frente 37</t>
        </is>
      </c>
      <c r="E4" s="66" t="inlineStr">
        <is>
          <t>Uribe</t>
        </is>
      </c>
      <c r="F4" s="66" t="n">
        <v>19</v>
      </c>
      <c r="G4" s="66" t="n">
        <v>20</v>
      </c>
      <c r="H4" s="2" t="n"/>
      <c r="I4" s="66" t="inlineStr">
        <is>
          <t>El Tiempo</t>
        </is>
      </c>
      <c r="J4" s="66" t="inlineStr">
        <is>
          <t>https://www.eltiempo.com/archivo/documento/CMS-10713652</t>
        </is>
      </c>
      <c r="K4" s="2" t="inlineStr">
        <is>
          <t>oficial; El Tiempo: Caballero + 19 guerrilleros (20); otras fuentes: + 18 (19); bombardeo de la FAC</t>
        </is>
      </c>
    </row>
    <row r="5">
      <c r="A5" s="66" t="inlineStr">
        <is>
          <t>2008-03-01</t>
        </is>
      </c>
      <c r="B5" s="2" t="inlineStr">
        <is>
          <t>Operación Fénix (en Ecuador)</t>
        </is>
      </c>
      <c r="C5" s="66" t="inlineStr">
        <is>
          <t>Angostura, Sucumbíos, Ecuador</t>
        </is>
      </c>
      <c r="D5" s="66" t="inlineStr">
        <is>
          <t>FARC (Raúl Reyes)</t>
        </is>
      </c>
      <c r="E5" s="66" t="inlineStr">
        <is>
          <t>Uribe</t>
        </is>
      </c>
      <c r="F5" s="66" t="n">
        <v>22</v>
      </c>
      <c r="G5" s="66" t="n">
        <v>25</v>
      </c>
      <c r="H5" s="2" t="inlineStr">
        <is>
          <t>incluye 4 estudiantes mexicanos y 1 ecuatoriano</t>
        </is>
      </c>
      <c r="I5" s="66" t="inlineStr">
        <is>
          <t>El Tiempo</t>
        </is>
      </c>
      <c r="J5" s="66" t="inlineStr">
        <is>
          <t>https://www.eltiempo.com/cultura/musica-y-libros/la-operacion-fenix-mas-alla-de-la-muerte-de-raul-reyes-573111</t>
        </is>
      </c>
      <c r="K5" s="2" t="inlineStr">
        <is>
          <t>VA APARTE: territorio ecuatoriano; cifras de 22 a 25</t>
        </is>
      </c>
    </row>
    <row r="6">
      <c r="A6" s="66" t="inlineStr">
        <is>
          <t>2010-09-19</t>
        </is>
      </c>
      <c r="B6" s="2" t="inlineStr">
        <is>
          <t>Operación Fortaleza II (Domingo Biojó)</t>
        </is>
      </c>
      <c r="C6" s="66" t="inlineStr">
        <is>
          <t>San Miguel, Putumayo (frontera con Ecuador)</t>
        </is>
      </c>
      <c r="D6" s="66" t="inlineStr">
        <is>
          <t>FARC, Frente 48</t>
        </is>
      </c>
      <c r="E6" s="66" t="inlineStr">
        <is>
          <t>Uribe</t>
        </is>
      </c>
      <c r="F6" s="66" t="n">
        <v>22</v>
      </c>
      <c r="G6" s="66" t="n">
        <v>27</v>
      </c>
      <c r="H6" s="2" t="n"/>
      <c r="I6" s="66" t="inlineStr">
        <is>
          <t>El Tiempo / El Universal</t>
        </is>
      </c>
      <c r="J6" s="66" t="inlineStr">
        <is>
          <t>https://www.eltiempo.com/archivo/documento/CMS-7934141</t>
        </is>
      </c>
      <c r="K6" s="2" t="inlineStr">
        <is>
          <t>oficial; cifras de 22 a 'al menos 27' guerrilleros; bombardeo con Tucanos + asalto policial</t>
        </is>
      </c>
    </row>
    <row r="7">
      <c r="A7" s="66" t="inlineStr">
        <is>
          <t>2010-09-22</t>
        </is>
      </c>
      <c r="B7" s="2" t="inlineStr">
        <is>
          <t>Operación Sodoma (Mono Jojoy)</t>
        </is>
      </c>
      <c r="C7" s="66" t="inlineStr">
        <is>
          <t>La Escalera/La Julia, La Macarena, Meta</t>
        </is>
      </c>
      <c r="D7" s="66" t="inlineStr">
        <is>
          <t>FARC, Bloque Oriental</t>
        </is>
      </c>
      <c r="E7" s="66" t="inlineStr">
        <is>
          <t>Uribe (transición a Santos)</t>
        </is>
      </c>
      <c r="F7" s="66" t="n">
        <v>21</v>
      </c>
      <c r="G7" s="66" t="n">
        <v>21</v>
      </c>
      <c r="H7" s="2" t="n"/>
      <c r="I7" s="66" t="inlineStr">
        <is>
          <t>El Tiempo</t>
        </is>
      </c>
      <c r="J7" s="66" t="inlineStr">
        <is>
          <t>https://www.eltiempo.com/justicia/servicios/mono-jojoy-11-anos-tras-la-operacion-sodoma-en-la-que-murio-619807</t>
        </is>
      </c>
      <c r="K7" s="2" t="inlineStr">
        <is>
          <t>oficial: Mono Jojoy + 20 guerrilleros; además murieron 2 soldados en la operación (no por el bombardeo)</t>
        </is>
      </c>
    </row>
    <row r="8">
      <c r="A8" s="66" t="inlineStr">
        <is>
          <t>2012-03-21</t>
        </is>
      </c>
      <c r="B8" s="2" t="inlineStr">
        <is>
          <t>Bombardeo al Frente 10 (Arauquita)</t>
        </is>
      </c>
      <c r="C8" s="66" t="inlineStr">
        <is>
          <t>Arauquita, Arauca</t>
        </is>
      </c>
      <c r="D8" s="66" t="inlineStr">
        <is>
          <t>FARC, Frente 10</t>
        </is>
      </c>
      <c r="E8" s="66" t="inlineStr">
        <is>
          <t>Santos</t>
        </is>
      </c>
      <c r="F8" s="66" t="n">
        <v>33</v>
      </c>
      <c r="G8" s="66" t="n">
        <v>33</v>
      </c>
      <c r="H8" s="2" t="n"/>
      <c r="I8" s="66" t="inlineStr">
        <is>
          <t>Vanguardia / Fuerza Aérea</t>
        </is>
      </c>
      <c r="J8" s="66" t="inlineStr">
        <is>
          <t>https://www.vanguardia.com/colombia/33-guerrilleros-de-las-farc-fueron-abatidos-en-arauca-NGVL148894</t>
        </is>
      </c>
      <c r="K8" s="2" t="inlineStr">
        <is>
          <t>oficial (FAC/Ejército): 33 muertos, 5 heridos</t>
        </is>
      </c>
    </row>
    <row r="9">
      <c r="A9" s="66" t="inlineStr">
        <is>
          <t>2012-03-25</t>
        </is>
      </c>
      <c r="B9" s="2" t="inlineStr">
        <is>
          <t>Operación Armagedón (Vista Hermosa)</t>
        </is>
      </c>
      <c r="C9" s="66" t="inlineStr">
        <is>
          <t>vereda El Silencio, Vista Hermosa, Meta</t>
        </is>
      </c>
      <c r="D9" s="66" t="inlineStr">
        <is>
          <t>FARC, Bloque Oriental</t>
        </is>
      </c>
      <c r="E9" s="66" t="inlineStr">
        <is>
          <t>Santos</t>
        </is>
      </c>
      <c r="F9" s="66" t="n">
        <v>32</v>
      </c>
      <c r="G9" s="66" t="n">
        <v>36</v>
      </c>
      <c r="H9" s="2" t="n"/>
      <c r="I9" s="66" t="inlineStr">
        <is>
          <t>El Tiempo</t>
        </is>
      </c>
      <c r="J9" s="66" t="inlineStr">
        <is>
          <t>https://www.eltiempo.com/archivo/documento/CMS-11453504</t>
        </is>
      </c>
      <c r="K9" s="2" t="inlineStr">
        <is>
          <t>oficial, en verificación por Medicina Legal: 32–36 guerrilleros; murieron jefes de 5 frentes</t>
        </is>
      </c>
    </row>
    <row r="10">
      <c r="A10" s="66" t="inlineStr">
        <is>
          <t>2012-09-26</t>
        </is>
      </c>
      <c r="B10" s="2" t="inlineStr">
        <is>
          <t>Operación Saturno (Pateñame)</t>
        </is>
      </c>
      <c r="C10" s="66" t="inlineStr">
        <is>
          <t>Puerto Claver, El Bagre, Antioquia</t>
        </is>
      </c>
      <c r="D10" s="66" t="inlineStr">
        <is>
          <t>FARC, Frente 37</t>
        </is>
      </c>
      <c r="E10" s="66" t="inlineStr">
        <is>
          <t>Santos</t>
        </is>
      </c>
      <c r="F10" s="66" t="n">
        <v>6</v>
      </c>
      <c r="G10" s="66" t="n">
        <v>6</v>
      </c>
      <c r="H10" s="2" t="n"/>
      <c r="I10" s="66" t="inlineStr">
        <is>
          <t>Semana</t>
        </is>
      </c>
      <c r="J10" s="66" t="inlineStr">
        <is>
          <t>https://www.semana.com/nacion/articulo/en-bombardeo-muere-alias-patename/265445-3/</t>
        </is>
      </c>
      <c r="K10" s="2" t="inlineStr">
        <is>
          <t>oficial</t>
        </is>
      </c>
    </row>
    <row r="11">
      <c r="A11" s="66" t="inlineStr">
        <is>
          <t>2015-05-21</t>
        </is>
      </c>
      <c r="B11" s="2" t="inlineStr">
        <is>
          <t>Bombardeo de Guapi</t>
        </is>
      </c>
      <c r="C11" s="66" t="inlineStr">
        <is>
          <t>Guapi, Cauca</t>
        </is>
      </c>
      <c r="D11" s="66" t="inlineStr">
        <is>
          <t>FARC, Frente 29</t>
        </is>
      </c>
      <c r="E11" s="66" t="inlineStr">
        <is>
          <t>Santos</t>
        </is>
      </c>
      <c r="F11" s="66" t="n">
        <v>26</v>
      </c>
      <c r="G11" s="66" t="n">
        <v>26</v>
      </c>
      <c r="H11" s="2" t="n"/>
      <c r="I11" s="66" t="inlineStr">
        <is>
          <t>El Tiempo</t>
        </is>
      </c>
      <c r="J11" s="66" t="inlineStr">
        <is>
          <t>https://www.eltiempo.com/archivo/documento/CMS-15798657</t>
        </is>
      </c>
      <c r="K11" s="2" t="inlineStr">
        <is>
          <t>oficial, confirmado; llevó a las FARC a romper el cese al fuego unilateral</t>
        </is>
      </c>
    </row>
    <row r="12">
      <c r="A12" s="66" t="inlineStr">
        <is>
          <t>2015-05-23</t>
        </is>
      </c>
      <c r="B12" s="2" t="inlineStr">
        <is>
          <t>Bombardeo de Alto la Cruz</t>
        </is>
      </c>
      <c r="C12" s="66" t="inlineStr">
        <is>
          <t>Segovia, Antioquia</t>
        </is>
      </c>
      <c r="D12" s="66" t="inlineStr">
        <is>
          <t>FARC</t>
        </is>
      </c>
      <c r="E12" s="66" t="inlineStr">
        <is>
          <t>Santos</t>
        </is>
      </c>
      <c r="F12" s="66" t="n">
        <v>10</v>
      </c>
      <c r="G12" s="66" t="n">
        <v>10</v>
      </c>
      <c r="H12" s="2" t="n"/>
      <c r="I12" s="66" t="inlineStr">
        <is>
          <t>El Espectador</t>
        </is>
      </c>
      <c r="J12" s="66" t="inlineStr">
        <is>
          <t>https://www.elespectador.com/judicial/con-alias-roman-ruiz-ya-son-mas-de-40-los-miembros-de-las-farc-caidos-en-bombardeos-article-562664/</t>
        </is>
      </c>
      <c r="K12" s="2" t="inlineStr">
        <is>
          <t>oficial</t>
        </is>
      </c>
    </row>
    <row r="13">
      <c r="A13" s="66" t="inlineStr">
        <is>
          <t>2015-05-25</t>
        </is>
      </c>
      <c r="B13" s="2" t="inlineStr">
        <is>
          <t>Bombardeo río Chimirindó (Román Ruiz)</t>
        </is>
      </c>
      <c r="C13" s="66" t="inlineStr">
        <is>
          <t>Riosucio, Chocó</t>
        </is>
      </c>
      <c r="D13" s="66" t="inlineStr">
        <is>
          <t>FARC, Frente 18</t>
        </is>
      </c>
      <c r="E13" s="66" t="inlineStr">
        <is>
          <t>Santos</t>
        </is>
      </c>
      <c r="F13" s="66" t="n">
        <v>5</v>
      </c>
      <c r="G13" s="66" t="n">
        <v>5</v>
      </c>
      <c r="H13" s="2" t="n"/>
      <c r="I13" s="66" t="inlineStr">
        <is>
          <t>El Espectador</t>
        </is>
      </c>
      <c r="J13" s="66" t="inlineStr">
        <is>
          <t>https://www.elespectador.com/judicial/con-alias-roman-ruiz-ya-son-mas-de-40-los-miembros-de-las-farc-caidos-en-bombardeos-article-562664/</t>
        </is>
      </c>
      <c r="K13" s="2" t="inlineStr">
        <is>
          <t>oficial</t>
        </is>
      </c>
    </row>
    <row r="14">
      <c r="A14" s="66" t="inlineStr">
        <is>
          <t>2017-04-02</t>
        </is>
      </c>
      <c r="B14" s="2" t="inlineStr">
        <is>
          <t>Operación Beta contra el ELN</t>
        </is>
      </c>
      <c r="C14" s="66" t="inlineStr">
        <is>
          <t>Norte de Santander (zona El Carmen–Ocaña)</t>
        </is>
      </c>
      <c r="D14" s="66" t="inlineStr">
        <is>
          <t>ELN, Frente de Guerra Nororiental</t>
        </is>
      </c>
      <c r="E14" s="66" t="inlineStr">
        <is>
          <t>Santos</t>
        </is>
      </c>
      <c r="F14" s="66" t="n">
        <v>8</v>
      </c>
      <c r="G14" s="66" t="n">
        <v>8</v>
      </c>
      <c r="H14" s="2" t="n"/>
      <c r="I14" s="66" t="inlineStr">
        <is>
          <t>El Tiempo</t>
        </is>
      </c>
      <c r="J14" s="66" t="inlineStr">
        <is>
          <t>https://www.eltiempo.com/justicia/conflicto-y-narcotrafico/guerrilleros-del-eln-mueren-en-bombardeo-en-norte-de-santander-74082</t>
        </is>
      </c>
      <c r="K14" s="2" t="inlineStr">
        <is>
          <t>oficial: 'al menos 8'</t>
        </is>
      </c>
    </row>
    <row r="15">
      <c r="A15" s="66" t="inlineStr">
        <is>
          <t>2019-08-29</t>
        </is>
      </c>
      <c r="B15" s="2" t="inlineStr">
        <is>
          <t>Bombardeo a Gildardo Cucho</t>
        </is>
      </c>
      <c r="C15" s="66" t="inlineStr">
        <is>
          <t>San Vicente del Caguán, Caquetá</t>
        </is>
      </c>
      <c r="D15" s="66" t="inlineStr">
        <is>
          <t>disidencias FARC (antiguo Frente 7)</t>
        </is>
      </c>
      <c r="E15" s="66" t="inlineStr">
        <is>
          <t>Duque</t>
        </is>
      </c>
      <c r="F15" s="66" t="n">
        <v>15</v>
      </c>
      <c r="G15" s="66" t="n">
        <v>18</v>
      </c>
      <c r="H15" s="2" t="inlineStr">
        <is>
          <t>8 menores de edad (Medicina Legal)</t>
        </is>
      </c>
      <c r="I15" s="66" t="inlineStr">
        <is>
          <t>Semana / El Colombiano</t>
        </is>
      </c>
      <c r="J15" s="66" t="inlineStr">
        <is>
          <t>https://www.semana.com/nacion/articulo/lo-que-se-sabe-del-bombardeo-del-ejercito-en-el-que-murieron-al-menos-ocho-ninos/639890/</t>
        </is>
      </c>
      <c r="K15" s="2" t="inlineStr">
        <is>
          <t>oficial inicial 14–15; Medicina Legal recibió 17 cuerpos; El Colombiano da 18; causó la renuncia del ministro Botero</t>
        </is>
      </c>
    </row>
    <row r="16">
      <c r="A16" s="66" t="inlineStr">
        <is>
          <t>2020-08-30</t>
        </is>
      </c>
      <c r="B16" s="2" t="inlineStr">
        <is>
          <t>Bombardeo vereda El Oso</t>
        </is>
      </c>
      <c r="C16" s="66" t="inlineStr">
        <is>
          <t>Puerto Claver, El Bagre, Antioquia</t>
        </is>
      </c>
      <c r="D16" s="66" t="inlineStr">
        <is>
          <t>disidencias FARC (frentes 35 y 37)</t>
        </is>
      </c>
      <c r="E16" s="66" t="inlineStr">
        <is>
          <t>Duque</t>
        </is>
      </c>
      <c r="F16" s="66" t="n">
        <v>8</v>
      </c>
      <c r="G16" s="66" t="n">
        <v>8</v>
      </c>
      <c r="H16" s="2" t="n"/>
      <c r="I16" s="66" t="inlineStr">
        <is>
          <t>ONU-DH (reproduce prensa)</t>
        </is>
      </c>
      <c r="J16" s="66" t="inlineStr">
        <is>
          <t>https://www.hchr.org.co/noticias/aniquilados-los-frentes-35-y-37-de-farc-8-muertos/</t>
        </is>
      </c>
      <c r="K16" s="2" t="inlineStr">
        <is>
          <t>oficial reproducido por la prensa</t>
        </is>
      </c>
    </row>
    <row r="17">
      <c r="A17" s="66" t="inlineStr">
        <is>
          <t>2021-03-02</t>
        </is>
      </c>
      <c r="B17" s="2" t="inlineStr">
        <is>
          <t>Bombardeo río Ajajú</t>
        </is>
      </c>
      <c r="C17" s="66" t="inlineStr">
        <is>
          <t>Calamar, Guaviare</t>
        </is>
      </c>
      <c r="D17" s="66" t="inlineStr">
        <is>
          <t>disidencias de Gentil Duarte</t>
        </is>
      </c>
      <c r="E17" s="66" t="inlineStr">
        <is>
          <t>Duque</t>
        </is>
      </c>
      <c r="F17" s="66" t="n">
        <v>10</v>
      </c>
      <c r="G17" s="66" t="n">
        <v>12</v>
      </c>
      <c r="H17" s="2" t="inlineStr">
        <is>
          <t>al menos 1 menor confirmado (16 años); hasta 4 según El Colombiano</t>
        </is>
      </c>
      <c r="I17" s="66" t="inlineStr">
        <is>
          <t>El Colombiano / El Tiempo</t>
        </is>
      </c>
      <c r="J17" s="66" t="inlineStr">
        <is>
          <t>https://www.elcolombiano.com/colombia/paz-y-derechos-humanos/medicina-legal-confirma-que-analiza-10-cuerpos-del-bombardeo-en-calamar-KL14794790</t>
        </is>
      </c>
      <c r="K17" s="2" t="inlineStr">
        <is>
          <t>Medicina Legal: 10 cuerpos; Ejército: 12</t>
        </is>
      </c>
    </row>
    <row r="18">
      <c r="A18" s="66" t="inlineStr">
        <is>
          <t>2021-09-16</t>
        </is>
      </c>
      <c r="B18" s="2" t="inlineStr">
        <is>
          <t>Bombardeo al campamento de 'Fabián'</t>
        </is>
      </c>
      <c r="C18" s="66" t="inlineStr">
        <is>
          <t>Litoral del San Juan, Chocó</t>
        </is>
      </c>
      <c r="D18" s="66" t="inlineStr">
        <is>
          <t>ELN, Frente de Guerra Occidental</t>
        </is>
      </c>
      <c r="E18" s="66" t="inlineStr">
        <is>
          <t>Duque</t>
        </is>
      </c>
      <c r="F18" s="66" t="n">
        <v>7</v>
      </c>
      <c r="G18" s="66" t="n">
        <v>8</v>
      </c>
      <c r="H18" s="2" t="inlineStr">
        <is>
          <t>4 menores (tres de 17 años y uno de 13)</t>
        </is>
      </c>
      <c r="I18" s="66" t="inlineStr">
        <is>
          <t>El Colombiano</t>
        </is>
      </c>
      <c r="J18" s="66" t="inlineStr">
        <is>
          <t>https://www.elcolombiano.com/colombia/paz-y-derechos-humanos/muertes-de-ninos-y-menores-de-edad-que-provocaron-la-suspension-de-los-bombardeos-en-colombia-OO18528107</t>
        </is>
      </c>
      <c r="K18" s="2" t="inlineStr">
        <is>
          <t>oficial 7; Medicina Legal 8 cuerpos</t>
        </is>
      </c>
    </row>
    <row r="19">
      <c r="A19" s="66" t="inlineStr">
        <is>
          <t>2025-03-25</t>
        </is>
      </c>
      <c r="B19" s="2" t="inlineStr">
        <is>
          <t>Bombardeo al Clan del Golfo en Segovia</t>
        </is>
      </c>
      <c r="C19" s="66" t="inlineStr">
        <is>
          <t>veredas Arenales y Montefrío, Segovia, Antioquia</t>
        </is>
      </c>
      <c r="D19" s="66" t="inlineStr">
        <is>
          <t>Clan del Golfo (EGC)</t>
        </is>
      </c>
      <c r="E19" s="66" t="inlineStr">
        <is>
          <t>Petro</t>
        </is>
      </c>
      <c r="F19" s="66" t="n">
        <v>9</v>
      </c>
      <c r="G19" s="66" t="n">
        <v>9</v>
      </c>
      <c r="H19" s="2" t="n"/>
      <c r="I19" s="66" t="inlineStr">
        <is>
          <t>El Colombiano</t>
        </is>
      </c>
      <c r="J19" s="66" t="inlineStr">
        <is>
          <t>https://www.elcolombiano.com/antioquia/petro-ordeno-bombardeo-al-clan-del-golfo-que-acabo-con-nueve-muertos-GP26928934</t>
        </is>
      </c>
      <c r="K19" s="2" t="inlineStr">
        <is>
          <t>oficial (Presidencia)</t>
        </is>
      </c>
    </row>
    <row r="20">
      <c r="A20" s="66" t="inlineStr">
        <is>
          <t>2025-08-23</t>
        </is>
      </c>
      <c r="B20" s="2" t="inlineStr">
        <is>
          <t>Bombardeo vereda Nueva York</t>
        </is>
      </c>
      <c r="C20" s="66" t="inlineStr">
        <is>
          <t>El Retorno, Guaviare</t>
        </is>
      </c>
      <c r="D20" s="66" t="inlineStr">
        <is>
          <t>disidencias de Iván Mordisco (EMC)</t>
        </is>
      </c>
      <c r="E20" s="66" t="inlineStr">
        <is>
          <t>Petro</t>
        </is>
      </c>
      <c r="F20" s="66" t="n">
        <v>8</v>
      </c>
      <c r="G20" s="66" t="n">
        <v>8</v>
      </c>
      <c r="H20" s="2" t="inlineStr">
        <is>
          <t>3 menores (Medicina Legal)</t>
        </is>
      </c>
      <c r="I20" s="66" t="inlineStr">
        <is>
          <t>Infobae</t>
        </is>
      </c>
      <c r="J20" s="66" t="inlineStr">
        <is>
          <t>https://www.infobae.com/colombia/2025/11/18/estos-son-los-bombardeos-que-en-los-gobiernos-de-ivan-duque-y-gustavo-petro-han-dejado-decenas-de-menores-muertos-la-mayoria-fueron-en-2025/</t>
        </is>
      </c>
      <c r="K20" s="2" t="inlineStr">
        <is>
          <t>menores según Medicina Legal; los medios dan fecha 23 o 24 ago.</t>
        </is>
      </c>
    </row>
    <row r="21">
      <c r="A21" s="66" t="inlineStr">
        <is>
          <t>2025-10-01</t>
        </is>
      </c>
      <c r="B21" s="2" t="inlineStr">
        <is>
          <t>Bombardeo en el norte del Amazonas</t>
        </is>
      </c>
      <c r="C21" s="66" t="inlineStr">
        <is>
          <t>entre Puerto Santander y Mirití-Paraná, Amazonas</t>
        </is>
      </c>
      <c r="D21" s="66" t="inlineStr">
        <is>
          <t>disidencias de Iván Mordisco (EMC)</t>
        </is>
      </c>
      <c r="E21" s="66" t="inlineStr">
        <is>
          <t>Petro</t>
        </is>
      </c>
      <c r="F21" s="66" t="n">
        <v>4</v>
      </c>
      <c r="G21" s="66" t="n">
        <v>4</v>
      </c>
      <c r="H21" s="2" t="inlineStr">
        <is>
          <t>4 menores (1 mujer, 3 hombres) según Medicina Legal</t>
        </is>
      </c>
      <c r="I21" s="66" t="inlineStr">
        <is>
          <t>El Colombiano / El País Cali</t>
        </is>
      </c>
      <c r="J21" s="66" t="inlineStr">
        <is>
          <t>https://www.elcolombiano.com/colombia/bombardeo-campamento-ivan-mordisco-amazonas-van-cuatro-muertos-FO29726672</t>
        </is>
      </c>
      <c r="K21" s="2" t="inlineStr">
        <is>
          <t>4 muertos confirmados (el Ejército sugería más); los medios dan fecha entre 1 y 6 oct.</t>
        </is>
      </c>
    </row>
    <row r="22">
      <c r="A22" s="66" t="inlineStr">
        <is>
          <t>2025-11-10</t>
        </is>
      </c>
      <c r="B22" s="2" t="inlineStr">
        <is>
          <t>Bombardeo de Itilla</t>
        </is>
      </c>
      <c r="C22" s="66" t="inlineStr">
        <is>
          <t>vereda Itilla, Calamar, Guaviare</t>
        </is>
      </c>
      <c r="D22" s="66" t="inlineStr">
        <is>
          <t>disidencias de Iván Mordisco (estructuras de Jimmy y Pescado)</t>
        </is>
      </c>
      <c r="E22" s="66" t="inlineStr">
        <is>
          <t>Petro</t>
        </is>
      </c>
      <c r="F22" s="66" t="n">
        <v>19</v>
      </c>
      <c r="G22" s="66" t="n">
        <v>25</v>
      </c>
      <c r="H22" s="2" t="inlineStr">
        <is>
          <t>6–7 menores (Defensoría 6; Medicina Legal 7)</t>
        </is>
      </c>
      <c r="I22" s="66" t="inlineStr">
        <is>
          <t>El Tiempo / Infobae</t>
        </is>
      </c>
      <c r="J22" s="66" t="inlineStr">
        <is>
          <t>https://www.eltiempo.com/colombia/otras-ciudades/bombardeo-en-el-guaviare-contra-ivan-mordisco-ordenado-por-el-presidente-gustavo-petro-deja-al-menos-19-muertos-y-una-captura-3508064</t>
        </is>
      </c>
      <c r="K22" s="2" t="inlineStr">
        <is>
          <t>19 en el bombardeo (oficial); 25 en toda la operación de 72 h (MinDefensa)</t>
        </is>
      </c>
    </row>
    <row r="23">
      <c r="A23" s="66" t="inlineStr">
        <is>
          <t>2025-11-13</t>
        </is>
      </c>
      <c r="B23" s="2" t="inlineStr">
        <is>
          <t>Bombardeo vereda La Esmeralda</t>
        </is>
      </c>
      <c r="C23" s="66" t="inlineStr">
        <is>
          <t>Puerto Rondón, Arauca</t>
        </is>
      </c>
      <c r="D23" s="66" t="inlineStr">
        <is>
          <t>disidencias FARC / ELN</t>
        </is>
      </c>
      <c r="E23" s="66" t="inlineStr">
        <is>
          <t>Petro</t>
        </is>
      </c>
      <c r="F23" s="66" t="n">
        <v>8</v>
      </c>
      <c r="G23" s="66" t="n">
        <v>8</v>
      </c>
      <c r="H23" s="2" t="inlineStr">
        <is>
          <t>1 menor (adolescente mujer)</t>
        </is>
      </c>
      <c r="I23" s="66" t="inlineStr">
        <is>
          <t>Infobae</t>
        </is>
      </c>
      <c r="J23" s="66" t="inlineStr">
        <is>
          <t>https://www.infobae.com/colombia/2025/11/18/estos-son-los-bombardeos-que-en-los-gobiernos-de-ivan-duque-y-gustavo-petro-han-dejado-decenas-de-menores-muertos-la-mayoria-fueron-en-2025/</t>
        </is>
      </c>
      <c r="K23" s="2" t="inlineStr">
        <is>
          <t>Medicina Legal: 8 cuerpos</t>
        </is>
      </c>
    </row>
    <row r="24">
      <c r="A24" s="66" t="inlineStr">
        <is>
          <t>2026-03-25</t>
        </is>
      </c>
      <c r="B24" s="2" t="inlineStr">
        <is>
          <t>Bombardeo en Pacoa</t>
        </is>
      </c>
      <c r="C24" s="66" t="inlineStr">
        <is>
          <t>Pacoa, Vaupés</t>
        </is>
      </c>
      <c r="D24" s="66" t="inlineStr">
        <is>
          <t>disidencias de Iván Mordisco (EMC)</t>
        </is>
      </c>
      <c r="E24" s="66" t="inlineStr">
        <is>
          <t>Petro</t>
        </is>
      </c>
      <c r="F24" s="66" t="n">
        <v>6</v>
      </c>
      <c r="G24" s="66" t="n">
        <v>6</v>
      </c>
      <c r="H24" s="2" t="n"/>
      <c r="I24" s="66" t="inlineStr">
        <is>
          <t>El Tiempo</t>
        </is>
      </c>
      <c r="J24" s="66" t="inlineStr">
        <is>
          <t>https://www.eltiempo.com/justicia/conflicto-y-narcotrafico/bombardeos-contra-las-disidencias-de-ivan-mordisco-se-intensifican-desde-2024-cuatro-operaciones-en-la-amazonia-han-sido-contra-el-jefe-guerrillero-3544114</t>
        </is>
      </c>
      <c r="K24" s="2" t="inlineStr">
        <is>
          <t>oficial</t>
        </is>
      </c>
    </row>
    <row r="25">
      <c r="A25" s="66" t="inlineStr">
        <is>
          <t>2026-05-22</t>
        </is>
      </c>
      <c r="B25" s="2" t="inlineStr">
        <is>
          <t>Operación Mateo</t>
        </is>
      </c>
      <c r="C25" s="66" t="inlineStr">
        <is>
          <t>Briceño, Antioquia</t>
        </is>
      </c>
      <c r="D25" s="66" t="inlineStr">
        <is>
          <t>disidencias (EMBF)</t>
        </is>
      </c>
      <c r="E25" s="66" t="inlineStr">
        <is>
          <t>Petro</t>
        </is>
      </c>
      <c r="F25" s="66" t="n">
        <v>2</v>
      </c>
      <c r="G25" s="66" t="n">
        <v>2</v>
      </c>
      <c r="H25" s="2" t="n"/>
      <c r="I25" s="66" t="inlineStr">
        <is>
          <t>El Colombiano</t>
        </is>
      </c>
      <c r="J25" s="66" t="inlineStr">
        <is>
          <t>https://www.elcolombiano.com/colombia/fuerzas-militares-estos-son-los-veinticinco-bombardeos-del-gobierno-petro-BP39503299</t>
        </is>
      </c>
      <c r="K25" s="2" t="inlineStr">
        <is>
          <t>oficial (documento de las FF.MM.)</t>
        </is>
      </c>
    </row>
    <row r="26">
      <c r="A26" s="66" t="inlineStr">
        <is>
          <t>2026-06-12</t>
        </is>
      </c>
      <c r="B26" s="2" t="inlineStr">
        <is>
          <t>Bombardeo en Nuquí</t>
        </is>
      </c>
      <c r="C26" s="66" t="inlineStr">
        <is>
          <t>zona rural de Nuquí (cerca de Arusí), Chocó</t>
        </is>
      </c>
      <c r="D26" s="66" t="inlineStr">
        <is>
          <t>Clan del Golfo, subestructura Jhon Fredy Orjuela</t>
        </is>
      </c>
      <c r="E26" s="66" t="inlineStr">
        <is>
          <t>Petro</t>
        </is>
      </c>
      <c r="F26" s="66" t="n">
        <v>9</v>
      </c>
      <c r="G26" s="66" t="n">
        <v>9</v>
      </c>
      <c r="H26" s="2" t="inlineStr">
        <is>
          <t>4 menores según CasaMacondo (no confirmado por otros medios)</t>
        </is>
      </c>
      <c r="I26" s="66" t="inlineStr">
        <is>
          <t>El Espectador / Infobae</t>
        </is>
      </c>
      <c r="J26" s="66" t="inlineStr">
        <is>
          <t>https://www.elespectador.com/judicial/nueve-muertos-deja-segundo-bombardeo-contra-el-clan-del-golfo-en-choco/</t>
        </is>
      </c>
      <c r="K26" s="2" t="inlineStr">
        <is>
          <t>oficial; menores: https://casamacondo.co/investigacion/ninos-muertos-en-bombardeos-durante-gobierno-petro/</t>
        </is>
      </c>
    </row>
    <row r="27">
      <c r="A27" s="66" t="inlineStr">
        <is>
          <t>2026-08-10</t>
        </is>
      </c>
      <c r="B27" s="2" t="inlineStr">
        <is>
          <t>Operación Beta (Tibú)</t>
        </is>
      </c>
      <c r="C27" s="66" t="inlineStr">
        <is>
          <t>zona rural entre Tibú y San Calixto, Norte de Santander</t>
        </is>
      </c>
      <c r="D27" s="66" t="inlineStr">
        <is>
          <t>ELN, Frente Nororiental</t>
        </is>
      </c>
      <c r="E27" s="66" t="inlineStr">
        <is>
          <t>De la Espriella</t>
        </is>
      </c>
      <c r="F27" s="66" t="n">
        <v>2</v>
      </c>
      <c r="G27" s="66" t="n">
        <v>8</v>
      </c>
      <c r="H27" s="2" t="inlineStr">
        <is>
          <t>1 menor (16 años); civiles heridos (Defensoría)</t>
        </is>
      </c>
      <c r="I27" s="66" t="inlineStr">
        <is>
          <t>El Colombiano / El Tiempo</t>
        </is>
      </c>
      <c r="J27" s="66" t="inlineStr">
        <is>
          <t>https://www.elcolombiano.com/colombia/tres-bombardeos-gobierno-abelardo-muertos-operaciones-eln-disidencias-resultados-CB40507225</t>
        </is>
      </c>
      <c r="K27" s="2" t="inlineStr">
        <is>
          <t>oficial: primer balance 2 muertos, después 8</t>
        </is>
      </c>
    </row>
    <row r="28">
      <c r="A28" s="66" t="inlineStr">
        <is>
          <t>2026-08-27</t>
        </is>
      </c>
      <c r="B28" s="2" t="inlineStr">
        <is>
          <t>Operación Amón</t>
        </is>
      </c>
      <c r="C28" s="66" t="inlineStr">
        <is>
          <t>El Retorno, Guaviare</t>
        </is>
      </c>
      <c r="D28" s="66" t="inlineStr">
        <is>
          <t>disidencias de Calarcá (Bloque Jorge Suárez Briceño)</t>
        </is>
      </c>
      <c r="E28" s="66" t="inlineStr">
        <is>
          <t>De la Espriella</t>
        </is>
      </c>
      <c r="F28" s="66" t="n">
        <v>10</v>
      </c>
      <c r="G28" s="66" t="n">
        <v>11</v>
      </c>
      <c r="H28" s="2" t="inlineStr">
        <is>
          <t>3 menores (dos de 15 años, uno de 16), Medicina Legal</t>
        </is>
      </c>
      <c r="I28" s="66" t="inlineStr">
        <is>
          <t>El Espectador / Infobae</t>
        </is>
      </c>
      <c r="J28" s="66" t="inlineStr">
        <is>
          <t>https://www.elespectador.com/judicial/confirman-que-tres-menores-de-edad-murieron-durante-bombardeo-ordenado-por-de-la-espriella/</t>
        </is>
      </c>
      <c r="K28" s="2" t="inlineStr">
        <is>
          <t>Medicina Legal: 10 cuerpos; primer balance oficial 11</t>
        </is>
      </c>
    </row>
    <row r="29">
      <c r="A29" s="66" t="inlineStr">
        <is>
          <t>2026-08-30</t>
        </is>
      </c>
      <c r="B29" s="2" t="inlineStr">
        <is>
          <t>Operación Azarías</t>
        </is>
      </c>
      <c r="C29" s="66" t="inlineStr">
        <is>
          <t>vereda Lagos del Dorado, Miraflores, Guaviare</t>
        </is>
      </c>
      <c r="D29" s="66" t="inlineStr">
        <is>
          <t>disidencias de Iván Mordisco (Frente Carolina Ramírez)</t>
        </is>
      </c>
      <c r="E29" s="66" t="inlineStr">
        <is>
          <t>De la Espriella</t>
        </is>
      </c>
      <c r="F29" s="66" t="n">
        <v>8</v>
      </c>
      <c r="G29" s="66" t="n">
        <v>24</v>
      </c>
      <c r="H29" s="2" t="inlineStr">
        <is>
          <t>2 menores (Medicina Legal, según Infobae/El Tiempo)</t>
        </is>
      </c>
      <c r="I29" s="66" t="inlineStr">
        <is>
          <t>Infobae / El Colombiano</t>
        </is>
      </c>
      <c r="J29" s="66" t="inlineStr">
        <is>
          <t>https://www.infobae.com/colombia/2026/08/31/abelardo-de-la-espriella-confirmo-tercer-bombardeo-contra-disidencias-de-alias-ivan-mordisco-la-operacion-azarias-deja-8-fallecidos-y-al-menos-3-capturados/</t>
        </is>
      </c>
      <c r="K29" s="2" t="inlineStr">
        <is>
          <t>oficial: 8 en el primer balance; 20 según el presidente</t>
        </is>
      </c>
    </row>
    <row r="30">
      <c r="A30" s="66" t="n"/>
      <c r="B30" s="2" t="n"/>
      <c r="C30" s="66" t="n"/>
      <c r="D30" s="66" t="n"/>
      <c r="E30" s="66" t="n"/>
      <c r="F30" s="66" t="n"/>
      <c r="G30" s="66" t="n"/>
      <c r="H30" s="2" t="n"/>
      <c r="I30" s="66" t="n"/>
      <c r="J30" s="66" t="n"/>
      <c r="K30" s="2" t="n"/>
    </row>
    <row r="31">
      <c r="A31" s="52" t="inlineStr">
        <is>
          <t>recuentos agregados</t>
        </is>
      </c>
      <c r="B31" s="2" t="n"/>
      <c r="C31" s="66" t="n"/>
      <c r="D31" s="66" t="n"/>
      <c r="E31" s="66" t="n"/>
      <c r="F31" s="66" t="n"/>
      <c r="G31" s="66" t="n"/>
      <c r="H31" s="2" t="n"/>
      <c r="I31" s="66" t="n"/>
      <c r="J31" s="66" t="n"/>
      <c r="K31" s="2" t="n"/>
    </row>
    <row r="32">
      <c r="A32" s="66" t="inlineStr">
        <is>
          <t>Duque (ago. 2018–ago. 2022)</t>
        </is>
      </c>
      <c r="B32" s="2" t="inlineStr">
        <is>
          <t>36 bombardeos según el Ministerio de Defensa (citado por el senador Cepeda); en 7 murieron 22 menores. Otro informe (Medicina Legal vía Cepeda): 29 menores en 12 de 31 bombardeos</t>
        </is>
      </c>
      <c r="C32" s="66" t="n"/>
      <c r="D32" s="66" t="n"/>
      <c r="E32" s="66" t="n"/>
      <c r="F32" s="66" t="n"/>
      <c r="G32" s="66" t="n"/>
      <c r="H32" s="2" t="n"/>
      <c r="I32" s="66" t="inlineStr">
        <is>
          <t>El Espectador</t>
        </is>
      </c>
      <c r="J32" s="66" t="inlineStr">
        <is>
          <t>https://www.elespectador.com/judicial/durante-el-gobierno-duque-han-muerto-22-ninos-y-jovenes-en-bombardeos-ivan-cepeda/</t>
        </is>
      </c>
      <c r="K32" s="2" t="n"/>
    </row>
    <row r="33">
      <c r="A33" s="66" t="inlineStr">
        <is>
          <t>Duque (2018–2022)</t>
        </is>
      </c>
      <c r="B33" s="2" t="inlineStr">
        <is>
          <t>Medicina Legal: 367 muertos (42 menores) en OPERACIONES MILITARES; su director admitió no poder separar cuántos fueron por bombardeo. No es una cifra de bombardeos: sirve solo como cota superior amplia</t>
        </is>
      </c>
      <c r="C33" s="66" t="n"/>
      <c r="D33" s="66" t="n"/>
      <c r="E33" s="66" t="n"/>
      <c r="F33" s="66" t="n"/>
      <c r="G33" s="66" t="n">
        <v>367</v>
      </c>
      <c r="H33" s="2" t="n"/>
      <c r="I33" s="66" t="inlineStr">
        <is>
          <t>BluRadio / EFE-Infobae</t>
        </is>
      </c>
      <c r="J33" s="66" t="inlineStr">
        <is>
          <t>https://www.bluradio.com/nacion/62-menores-murieron-en-operaciones-militares-durante-el-gobierno-petro-revela-medicina-legal-so35</t>
        </is>
      </c>
      <c r="K33" s="2" t="n"/>
    </row>
    <row r="34">
      <c r="A34" s="66" t="inlineStr">
        <is>
          <t>Petro (11 jul. 2024–10 jul. 2026)</t>
        </is>
      </c>
      <c r="B34" s="2" t="inlineStr">
        <is>
          <t>25 bombardeos con 101 muertos confirmados, según un documento de las FF.MM. obtenido por El Colombiano (9 en Antioquia; 3 cada uno en Cauca, Guaviare y Norte de Santander; 2 en Chocó; 1 en Arauca, Caquetá, Casanare, Amazonas y Vaupés)</t>
        </is>
      </c>
      <c r="C34" s="66" t="n"/>
      <c r="D34" s="66" t="n"/>
      <c r="E34" s="66" t="n"/>
      <c r="F34" s="66" t="n">
        <v>101</v>
      </c>
      <c r="G34" s="66" t="n">
        <v>101</v>
      </c>
      <c r="H34" s="2" t="n"/>
      <c r="I34" s="66" t="inlineStr">
        <is>
          <t>El Colombiano (2 ago. 2026)</t>
        </is>
      </c>
      <c r="J34" s="66" t="inlineStr">
        <is>
          <t>https://www.elcolombiano.com/colombia/fuerzas-militares-estos-son-los-veinticinco-bombardeos-del-gobierno-petro-BP39503299</t>
        </is>
      </c>
      <c r="K34" s="2" t="n"/>
    </row>
    <row r="35">
      <c r="A35" s="66" t="inlineStr">
        <is>
          <t>Petro (2022–31 may. 2026)</t>
        </is>
      </c>
      <c r="B35" s="2" t="inlineStr">
        <is>
          <t>Medicina Legal: 458 muertos (62 menores) en operaciones militares (no solo bombardeos)</t>
        </is>
      </c>
      <c r="C35" s="66" t="n"/>
      <c r="D35" s="66" t="n"/>
      <c r="E35" s="66" t="n"/>
      <c r="F35" s="66" t="n"/>
      <c r="G35" s="66" t="n">
        <v>458</v>
      </c>
      <c r="H35" s="2" t="n"/>
      <c r="I35" s="66" t="inlineStr">
        <is>
          <t>BluRadio</t>
        </is>
      </c>
      <c r="J35" s="66" t="inlineStr">
        <is>
          <t>https://www.bluradio.com/nacion/62-menores-murieron-en-operaciones-militares-durante-el-gobierno-petro-revela-medicina-legal-so35</t>
        </is>
      </c>
      <c r="K35" s="2" t="n"/>
    </row>
    <row r="36">
      <c r="A36" s="66" t="inlineStr">
        <is>
          <t>Petro (hasta nov. 2025)</t>
        </is>
      </c>
      <c r="B36" s="2" t="inlineStr">
        <is>
          <t>13 bombardeos de 1.404 combates (ministro de Defensa Pedro Sánchez); Pares documenta 13 operaciones entre jul. 2024 y nov. 2025</t>
        </is>
      </c>
      <c r="C36" s="66" t="n"/>
      <c r="D36" s="66" t="n"/>
      <c r="E36" s="66" t="n"/>
      <c r="F36" s="66" t="n"/>
      <c r="G36" s="66" t="n"/>
      <c r="H36" s="2" t="n"/>
      <c r="I36" s="66" t="inlineStr">
        <is>
          <t>Infobae / Pares</t>
        </is>
      </c>
      <c r="J36" s="66" t="inlineStr">
        <is>
          <t>https://www.infobae.com/colombia/2025/11/19/ministro-de-defensa-aseguro-que-el-gobierno-petro-solo-ha-ejecutado-13-bombardeos-contra-grupos-armados-de-1404-combates/</t>
        </is>
      </c>
      <c r="K36" s="2" t="n"/>
    </row>
    <row r="37">
      <c r="A37" s="66" t="inlineStr">
        <is>
          <t>21–25 may. 2015 (Santos)</t>
        </is>
      </c>
      <c r="B37" s="2" t="inlineStr">
        <is>
          <t>Más de 40 miembros de las FARC muertos en bombardeos en menos de una semana (Guapi 26, Segovia 10, San Vicente del Caguán 1, Chocó 5)</t>
        </is>
      </c>
      <c r="C37" s="66" t="n"/>
      <c r="D37" s="66" t="n"/>
      <c r="E37" s="66" t="n"/>
      <c r="F37" s="66" t="n">
        <v>42</v>
      </c>
      <c r="G37" s="66" t="n">
        <v>42</v>
      </c>
      <c r="H37" s="2" t="n"/>
      <c r="I37" s="66" t="inlineStr">
        <is>
          <t>El Espectador</t>
        </is>
      </c>
      <c r="J37" s="66" t="inlineStr">
        <is>
          <t>https://www.elespectador.com/judicial/con-alias-roman-ruiz-ya-son-mas-de-40-los-miembros-de-las-farc-caidos-en-bombardeos-article-562664/</t>
        </is>
      </c>
      <c r="K37" s="2" t="n"/>
    </row>
    <row r="38">
      <c r="A38" s="66" t="inlineStr">
        <is>
          <t>De la Espriella (7 ago.–1 sep. 2026)</t>
        </is>
      </c>
      <c r="B38" s="2" t="inlineStr">
        <is>
          <t>3 bombardeos, 38 muertos, al menos 4 menores (Medicina Legal); Infobae cuenta 6 menores (1+3+2)</t>
        </is>
      </c>
      <c r="C38" s="66" t="n"/>
      <c r="D38" s="66" t="n"/>
      <c r="E38" s="66" t="n"/>
      <c r="F38" s="66" t="n">
        <v>38</v>
      </c>
      <c r="G38" s="66" t="n">
        <v>38</v>
      </c>
      <c r="H38" s="2" t="n"/>
      <c r="I38" s="66" t="inlineStr">
        <is>
          <t>El Colombiano</t>
        </is>
      </c>
      <c r="J38" s="66" t="inlineStr">
        <is>
          <t>https://www.elcolombiano.com/colombia/tres-bombardeos-gobierno-abelardo-muertos-operaciones-eln-disidencias-resultados-CB40507225</t>
        </is>
      </c>
      <c r="K38" s="2"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591"/>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44" customWidth="1" min="2" max="2"/>
    <col width="30" customWidth="1" min="3" max="3"/>
    <col width="10" customWidth="1" min="4" max="4"/>
    <col width="10" customWidth="1" min="5" max="5"/>
    <col width="13" customWidth="1" min="6" max="6"/>
  </cols>
  <sheetData>
    <row r="1">
      <c r="A1" s="3" t="inlineStr">
        <is>
          <t>id campaña</t>
        </is>
      </c>
      <c r="B1" s="3" t="inlineStr">
        <is>
          <t>campaña (automático)</t>
        </is>
      </c>
      <c r="C1" s="3" t="inlineStr">
        <is>
          <t>lugar</t>
        </is>
      </c>
      <c r="D1" s="3" t="inlineStr">
        <is>
          <t>latitud</t>
        </is>
      </c>
      <c r="E1" s="3" t="inlineStr">
        <is>
          <t>longitud</t>
        </is>
      </c>
      <c r="F1" s="3" t="inlineStr">
        <is>
          <t>estado</t>
        </is>
      </c>
    </row>
    <row r="2">
      <c r="A2" s="8" t="n">
        <v>1</v>
      </c>
      <c r="B2" s="49">
        <f>IFERROR(INDEX('Campañas'!$E:$E,MATCH(A2,'Campañas'!$A:$A,0)),"(id no existe)")</f>
        <v/>
      </c>
      <c r="C2" s="8" t="inlineStr">
        <is>
          <t>Sulaimaniya</t>
        </is>
      </c>
      <c r="D2" s="8" t="n">
        <v>35.56</v>
      </c>
      <c r="E2" s="8" t="n">
        <v>45.44</v>
      </c>
      <c r="F2" s="8" t="inlineStr">
        <is>
          <t>verificado</t>
        </is>
      </c>
    </row>
    <row r="3">
      <c r="A3" s="8" t="n">
        <v>1</v>
      </c>
      <c r="B3" s="49">
        <f>IFERROR(INDEX('Campañas'!$E:$E,MATCH(A3,'Campañas'!$A:$A,0)),"(id no existe)")</f>
        <v/>
      </c>
      <c r="C3" s="8" t="inlineStr">
        <is>
          <t>Samawa</t>
        </is>
      </c>
      <c r="D3" s="8" t="n">
        <v>31.31</v>
      </c>
      <c r="E3" s="8" t="n">
        <v>45.28</v>
      </c>
      <c r="F3" s="8" t="inlineStr">
        <is>
          <t>verificado</t>
        </is>
      </c>
    </row>
    <row r="4">
      <c r="A4" s="8" t="n">
        <v>1</v>
      </c>
      <c r="B4" s="49">
        <f>IFERROR(INDEX('Campañas'!$E:$E,MATCH(A4,'Campañas'!$A:$A,0)),"(id no existe)")</f>
        <v/>
      </c>
      <c r="C4" s="8" t="inlineStr">
        <is>
          <t>Nasiriya</t>
        </is>
      </c>
      <c r="D4" s="8" t="n">
        <v>31.04</v>
      </c>
      <c r="E4" s="8" t="n">
        <v>46.26</v>
      </c>
      <c r="F4" s="8" t="inlineStr">
        <is>
          <t>verificado</t>
        </is>
      </c>
    </row>
    <row r="5">
      <c r="A5" s="8" t="n">
        <v>2</v>
      </c>
      <c r="B5" s="49">
        <f>IFERROR(INDEX('Campañas'!$E:$E,MATCH(A5,'Campañas'!$A:$A,0)),"(id no existe)")</f>
        <v/>
      </c>
      <c r="C5" s="8" t="inlineStr">
        <is>
          <t>Kufra</t>
        </is>
      </c>
      <c r="D5" s="8" t="n">
        <v>24.18</v>
      </c>
      <c r="E5" s="8" t="n">
        <v>23.31</v>
      </c>
      <c r="F5" s="8" t="inlineStr">
        <is>
          <t>verificado</t>
        </is>
      </c>
    </row>
    <row r="6">
      <c r="A6" s="8" t="n">
        <v>2</v>
      </c>
      <c r="B6" s="49">
        <f>IFERROR(INDEX('Campañas'!$E:$E,MATCH(A6,'Campañas'!$A:$A,0)),"(id no existe)")</f>
        <v/>
      </c>
      <c r="C6" s="8" t="inlineStr">
        <is>
          <t>Yebel Ajdar (Al Bayda)</t>
        </is>
      </c>
      <c r="D6" s="8" t="n">
        <v>32.76</v>
      </c>
      <c r="E6" s="8" t="n">
        <v>21.74</v>
      </c>
      <c r="F6" s="8" t="inlineStr">
        <is>
          <t>verificado</t>
        </is>
      </c>
    </row>
    <row r="7">
      <c r="A7" s="8" t="n">
        <v>3</v>
      </c>
      <c r="B7" s="49">
        <f>IFERROR(INDEX('Campañas'!$E:$E,MATCH(A7,'Campañas'!$A:$A,0)),"(id no existe)")</f>
        <v/>
      </c>
      <c r="C7" s="8" t="inlineStr">
        <is>
          <t>Chauen</t>
        </is>
      </c>
      <c r="D7" s="8" t="n">
        <v>35.17</v>
      </c>
      <c r="E7" s="8" t="n">
        <v>-5.27</v>
      </c>
      <c r="F7" s="8" t="inlineStr">
        <is>
          <t>verificado</t>
        </is>
      </c>
    </row>
    <row r="8">
      <c r="A8" s="8" t="n">
        <v>3</v>
      </c>
      <c r="B8" s="49">
        <f>IFERROR(INDEX('Campañas'!$E:$E,MATCH(A8,'Campañas'!$A:$A,0)),"(id no existe)")</f>
        <v/>
      </c>
      <c r="C8" s="8" t="inlineStr">
        <is>
          <t>Axdir</t>
        </is>
      </c>
      <c r="D8" s="8" t="n">
        <v>35.2</v>
      </c>
      <c r="E8" s="8" t="n">
        <v>-3.92</v>
      </c>
      <c r="F8" s="8" t="inlineStr">
        <is>
          <t>verificado</t>
        </is>
      </c>
    </row>
    <row r="9">
      <c r="A9" s="8" t="n">
        <v>3</v>
      </c>
      <c r="B9" s="49">
        <f>IFERROR(INDEX('Campañas'!$E:$E,MATCH(A9,'Campañas'!$A:$A,0)),"(id no existe)")</f>
        <v/>
      </c>
      <c r="C9" s="8" t="inlineStr">
        <is>
          <t>Alhucemas</t>
        </is>
      </c>
      <c r="D9" s="8" t="n">
        <v>35.25</v>
      </c>
      <c r="E9" s="8" t="n">
        <v>-3.94</v>
      </c>
      <c r="F9" s="8" t="inlineStr">
        <is>
          <t>verificado</t>
        </is>
      </c>
    </row>
    <row r="10">
      <c r="A10" s="8" t="n">
        <v>4</v>
      </c>
      <c r="B10" s="49">
        <f>IFERROR(INDEX('Campañas'!$E:$E,MATCH(A10,'Campañas'!$A:$A,0)),"(id no existe)")</f>
        <v/>
      </c>
      <c r="C10" s="8" t="inlineStr">
        <is>
          <t>Damasco</t>
        </is>
      </c>
      <c r="D10" s="8" t="n">
        <v>33.51</v>
      </c>
      <c r="E10" s="8" t="n">
        <v>36.29</v>
      </c>
      <c r="F10" s="8" t="inlineStr">
        <is>
          <t>verificado</t>
        </is>
      </c>
    </row>
    <row r="11">
      <c r="A11" s="8" t="n">
        <v>5</v>
      </c>
      <c r="B11" s="49">
        <f>IFERROR(INDEX('Campañas'!$E:$E,MATCH(A11,'Campañas'!$A:$A,0)),"(id no existe)")</f>
        <v/>
      </c>
      <c r="C11" s="8" t="inlineStr">
        <is>
          <t>Tepatitlán (Los Altos de Jalisco)</t>
        </is>
      </c>
      <c r="D11" s="8" t="n">
        <v>20.82</v>
      </c>
      <c r="E11" s="8" t="n">
        <v>-102.76</v>
      </c>
      <c r="F11" s="8" t="inlineStr">
        <is>
          <t>verificado</t>
        </is>
      </c>
    </row>
    <row r="12">
      <c r="A12" s="8" t="n">
        <v>6</v>
      </c>
      <c r="B12" s="49">
        <f>IFERROR(INDEX('Campañas'!$E:$E,MATCH(A12,'Campañas'!$A:$A,0)),"(id no existe)")</f>
        <v/>
      </c>
      <c r="C12" s="8" t="inlineStr">
        <is>
          <t>Ocotal</t>
        </is>
      </c>
      <c r="D12" s="8" t="n">
        <v>13.63</v>
      </c>
      <c r="E12" s="8" t="n">
        <v>-86.47</v>
      </c>
      <c r="F12" s="8" t="inlineStr">
        <is>
          <t>verificado</t>
        </is>
      </c>
    </row>
    <row r="13">
      <c r="A13" s="8" t="n">
        <v>7</v>
      </c>
      <c r="B13" s="49">
        <f>IFERROR(INDEX('Campañas'!$E:$E,MATCH(A13,'Campañas'!$A:$A,0)),"(id no existe)")</f>
        <v/>
      </c>
      <c r="C13" s="8" t="inlineStr">
        <is>
          <t>Shanghái (Zhabei)</t>
        </is>
      </c>
      <c r="D13" s="8" t="n">
        <v>31.26</v>
      </c>
      <c r="E13" s="8" t="n">
        <v>121.46</v>
      </c>
      <c r="F13" s="8" t="inlineStr">
        <is>
          <t>verificado</t>
        </is>
      </c>
    </row>
    <row r="14">
      <c r="A14" s="8" t="n">
        <v>8</v>
      </c>
      <c r="B14" s="49">
        <f>IFERROR(INDEX('Campañas'!$E:$E,MATCH(A14,'Campañas'!$A:$A,0)),"(id no existe)")</f>
        <v/>
      </c>
      <c r="C14" s="8" t="inlineStr">
        <is>
          <t>Boquerón</t>
        </is>
      </c>
      <c r="D14" s="8" t="n">
        <v>-22.77</v>
      </c>
      <c r="E14" s="8" t="n">
        <v>-59.94</v>
      </c>
      <c r="F14" s="8" t="inlineStr">
        <is>
          <t>verificado</t>
        </is>
      </c>
    </row>
    <row r="15">
      <c r="A15" s="8" t="n">
        <v>8</v>
      </c>
      <c r="B15" s="49">
        <f>IFERROR(INDEX('Campañas'!$E:$E,MATCH(A15,'Campañas'!$A:$A,0)),"(id no existe)")</f>
        <v/>
      </c>
      <c r="C15" s="8" t="inlineStr">
        <is>
          <t>Villamontes</t>
        </is>
      </c>
      <c r="D15" s="8" t="n">
        <v>-21.26</v>
      </c>
      <c r="E15" s="8" t="n">
        <v>-63.47</v>
      </c>
      <c r="F15" s="8" t="inlineStr">
        <is>
          <t>verificado</t>
        </is>
      </c>
    </row>
    <row r="16">
      <c r="A16" s="8" t="n">
        <v>9</v>
      </c>
      <c r="B16" s="49">
        <f>IFERROR(INDEX('Campañas'!$E:$E,MATCH(A16,'Campañas'!$A:$A,0)),"(id no existe)")</f>
        <v/>
      </c>
      <c r="C16" s="8" t="inlineStr">
        <is>
          <t>Oviedo</t>
        </is>
      </c>
      <c r="D16" s="8" t="n">
        <v>43.36</v>
      </c>
      <c r="E16" s="8" t="n">
        <v>-5.85</v>
      </c>
      <c r="F16" s="8" t="inlineStr">
        <is>
          <t>verificado</t>
        </is>
      </c>
    </row>
    <row r="17">
      <c r="A17" s="8" t="n">
        <v>9</v>
      </c>
      <c r="B17" s="49">
        <f>IFERROR(INDEX('Campañas'!$E:$E,MATCH(A17,'Campañas'!$A:$A,0)),"(id no existe)")</f>
        <v/>
      </c>
      <c r="C17" s="8" t="inlineStr">
        <is>
          <t>Mieres</t>
        </is>
      </c>
      <c r="D17" s="8" t="n">
        <v>43.25</v>
      </c>
      <c r="E17" s="8" t="n">
        <v>-5.78</v>
      </c>
      <c r="F17" s="8" t="inlineStr">
        <is>
          <t>verificado</t>
        </is>
      </c>
    </row>
    <row r="18">
      <c r="A18" s="8" t="n">
        <v>10</v>
      </c>
      <c r="B18" s="49">
        <f>IFERROR(INDEX('Campañas'!$E:$E,MATCH(A18,'Campañas'!$A:$A,0)),"(id no existe)")</f>
        <v/>
      </c>
      <c r="C18" s="8" t="inlineStr">
        <is>
          <t>Dessie</t>
        </is>
      </c>
      <c r="D18" s="8" t="n">
        <v>11.13</v>
      </c>
      <c r="E18" s="8" t="n">
        <v>39.63</v>
      </c>
      <c r="F18" s="8" t="inlineStr">
        <is>
          <t>verificado</t>
        </is>
      </c>
    </row>
    <row r="19">
      <c r="A19" s="8" t="n">
        <v>10</v>
      </c>
      <c r="B19" s="49">
        <f>IFERROR(INDEX('Campañas'!$E:$E,MATCH(A19,'Campañas'!$A:$A,0)),"(id no existe)")</f>
        <v/>
      </c>
      <c r="C19" s="8" t="inlineStr">
        <is>
          <t>Adua</t>
        </is>
      </c>
      <c r="D19" s="8" t="n">
        <v>14.17</v>
      </c>
      <c r="E19" s="8" t="n">
        <v>38.9</v>
      </c>
      <c r="F19" s="8" t="inlineStr">
        <is>
          <t>verificado</t>
        </is>
      </c>
    </row>
    <row r="20">
      <c r="A20" s="8" t="n">
        <v>10</v>
      </c>
      <c r="B20" s="49">
        <f>IFERROR(INDEX('Campañas'!$E:$E,MATCH(A20,'Campañas'!$A:$A,0)),"(id no existe)")</f>
        <v/>
      </c>
      <c r="C20" s="8" t="inlineStr">
        <is>
          <t>Maychew</t>
        </is>
      </c>
      <c r="D20" s="8" t="n">
        <v>12.78</v>
      </c>
      <c r="E20" s="8" t="n">
        <v>39.54</v>
      </c>
      <c r="F20" s="8" t="inlineStr">
        <is>
          <t>verificado</t>
        </is>
      </c>
    </row>
    <row r="21">
      <c r="A21" s="8" t="n">
        <v>10</v>
      </c>
      <c r="B21" s="49">
        <f>IFERROR(INDEX('Campañas'!$E:$E,MATCH(A21,'Campañas'!$A:$A,0)),"(id no existe)")</f>
        <v/>
      </c>
      <c r="C21" s="8" t="inlineStr">
        <is>
          <t>Harar</t>
        </is>
      </c>
      <c r="D21" s="8" t="n">
        <v>9.31</v>
      </c>
      <c r="E21" s="8" t="n">
        <v>42.12</v>
      </c>
      <c r="F21" s="8" t="inlineStr">
        <is>
          <t>verificado</t>
        </is>
      </c>
    </row>
    <row r="22">
      <c r="A22" s="8" t="n">
        <v>11</v>
      </c>
      <c r="B22" s="49">
        <f>IFERROR(INDEX('Campañas'!$E:$E,MATCH(A22,'Campañas'!$A:$A,0)),"(id no existe)")</f>
        <v/>
      </c>
      <c r="C22" s="8" t="inlineStr">
        <is>
          <t>Guernica</t>
        </is>
      </c>
      <c r="D22" s="8" t="n">
        <v>43.32</v>
      </c>
      <c r="E22" s="8" t="n">
        <v>-2.68</v>
      </c>
      <c r="F22" s="8" t="inlineStr">
        <is>
          <t>verificado</t>
        </is>
      </c>
    </row>
    <row r="23">
      <c r="A23" s="8" t="n">
        <v>11</v>
      </c>
      <c r="B23" s="49">
        <f>IFERROR(INDEX('Campañas'!$E:$E,MATCH(A23,'Campañas'!$A:$A,0)),"(id no existe)")</f>
        <v/>
      </c>
      <c r="C23" s="8" t="inlineStr">
        <is>
          <t>Madrid</t>
        </is>
      </c>
      <c r="D23" s="8" t="n">
        <v>40.42</v>
      </c>
      <c r="E23" s="8" t="n">
        <v>-3.7</v>
      </c>
      <c r="F23" s="8" t="inlineStr">
        <is>
          <t>verificado</t>
        </is>
      </c>
    </row>
    <row r="24">
      <c r="A24" s="8" t="n">
        <v>11</v>
      </c>
      <c r="B24" s="49">
        <f>IFERROR(INDEX('Campañas'!$E:$E,MATCH(A24,'Campañas'!$A:$A,0)),"(id no existe)")</f>
        <v/>
      </c>
      <c r="C24" s="8" t="inlineStr">
        <is>
          <t>Barcelona</t>
        </is>
      </c>
      <c r="D24" s="8" t="n">
        <v>41.39</v>
      </c>
      <c r="E24" s="8" t="n">
        <v>2.17</v>
      </c>
      <c r="F24" s="8" t="inlineStr">
        <is>
          <t>verificado</t>
        </is>
      </c>
    </row>
    <row r="25">
      <c r="A25" s="8" t="n">
        <v>12</v>
      </c>
      <c r="B25" s="49">
        <f>IFERROR(INDEX('Campañas'!$E:$E,MATCH(A25,'Campañas'!$A:$A,0)),"(id no existe)")</f>
        <v/>
      </c>
      <c r="C25" s="8" t="inlineStr">
        <is>
          <t>Dersim (Tunceli)</t>
        </is>
      </c>
      <c r="D25" s="8" t="n">
        <v>39.11</v>
      </c>
      <c r="E25" s="8" t="n">
        <v>39.55</v>
      </c>
      <c r="F25" s="8" t="inlineStr">
        <is>
          <t>verificado</t>
        </is>
      </c>
    </row>
    <row r="26">
      <c r="A26" s="8" t="n">
        <v>13</v>
      </c>
      <c r="B26" s="49">
        <f>IFERROR(INDEX('Campañas'!$E:$E,MATCH(A26,'Campañas'!$A:$A,0)),"(id no existe)")</f>
        <v/>
      </c>
      <c r="C26" s="8" t="inlineStr">
        <is>
          <t>Chongqing</t>
        </is>
      </c>
      <c r="D26" s="8" t="n">
        <v>29.56</v>
      </c>
      <c r="E26" s="8" t="n">
        <v>106.55</v>
      </c>
      <c r="F26" s="8" t="inlineStr">
        <is>
          <t>verificado</t>
        </is>
      </c>
    </row>
    <row r="27">
      <c r="A27" s="8" t="n">
        <v>13</v>
      </c>
      <c r="B27" s="49">
        <f>IFERROR(INDEX('Campañas'!$E:$E,MATCH(A27,'Campañas'!$A:$A,0)),"(id no existe)")</f>
        <v/>
      </c>
      <c r="C27" s="8" t="inlineStr">
        <is>
          <t>Nankín</t>
        </is>
      </c>
      <c r="D27" s="8" t="n">
        <v>32.06</v>
      </c>
      <c r="E27" s="8" t="n">
        <v>118.8</v>
      </c>
      <c r="F27" s="8" t="inlineStr">
        <is>
          <t>verificado</t>
        </is>
      </c>
    </row>
    <row r="28">
      <c r="A28" s="8" t="n">
        <v>13</v>
      </c>
      <c r="B28" s="49">
        <f>IFERROR(INDEX('Campañas'!$E:$E,MATCH(A28,'Campañas'!$A:$A,0)),"(id no existe)")</f>
        <v/>
      </c>
      <c r="C28" s="8" t="inlineStr">
        <is>
          <t>Cantón</t>
        </is>
      </c>
      <c r="D28" s="8" t="n">
        <v>23.13</v>
      </c>
      <c r="E28" s="8" t="n">
        <v>113.26</v>
      </c>
      <c r="F28" s="8" t="inlineStr">
        <is>
          <t>verificado</t>
        </is>
      </c>
    </row>
    <row r="29">
      <c r="A29" s="8" t="n">
        <v>13</v>
      </c>
      <c r="B29" s="49">
        <f>IFERROR(INDEX('Campañas'!$E:$E,MATCH(A29,'Campañas'!$A:$A,0)),"(id no existe)")</f>
        <v/>
      </c>
      <c r="C29" s="8" t="inlineStr">
        <is>
          <t>Taipéi</t>
        </is>
      </c>
      <c r="D29" s="8" t="n">
        <v>25.03</v>
      </c>
      <c r="E29" s="8" t="n">
        <v>121.56</v>
      </c>
      <c r="F29" s="8" t="inlineStr">
        <is>
          <t>verificado</t>
        </is>
      </c>
    </row>
    <row r="30">
      <c r="A30" s="8" t="n">
        <v>14</v>
      </c>
      <c r="B30" s="49">
        <f>IFERROR(INDEX('Campañas'!$E:$E,MATCH(A30,'Campañas'!$A:$A,0)),"(id no existe)")</f>
        <v/>
      </c>
      <c r="C30" s="8" t="inlineStr">
        <is>
          <t>Wieluń</t>
        </is>
      </c>
      <c r="D30" s="8" t="n">
        <v>51.22</v>
      </c>
      <c r="E30" s="8" t="n">
        <v>18.57</v>
      </c>
      <c r="F30" s="8" t="inlineStr">
        <is>
          <t>verificado</t>
        </is>
      </c>
    </row>
    <row r="31">
      <c r="A31" s="8" t="n">
        <v>14</v>
      </c>
      <c r="B31" s="49">
        <f>IFERROR(INDEX('Campañas'!$E:$E,MATCH(A31,'Campañas'!$A:$A,0)),"(id no existe)")</f>
        <v/>
      </c>
      <c r="C31" s="8" t="inlineStr">
        <is>
          <t>Varsovia</t>
        </is>
      </c>
      <c r="D31" s="8" t="n">
        <v>52.23</v>
      </c>
      <c r="E31" s="8" t="n">
        <v>21.01</v>
      </c>
      <c r="F31" s="8" t="inlineStr">
        <is>
          <t>verificado</t>
        </is>
      </c>
    </row>
    <row r="32">
      <c r="A32" s="8" t="n">
        <v>15</v>
      </c>
      <c r="B32" s="49">
        <f>IFERROR(INDEX('Campañas'!$E:$E,MATCH(A32,'Campañas'!$A:$A,0)),"(id no existe)")</f>
        <v/>
      </c>
      <c r="C32" s="8" t="inlineStr">
        <is>
          <t>Helsinki</t>
        </is>
      </c>
      <c r="D32" s="8" t="n">
        <v>60.17</v>
      </c>
      <c r="E32" s="8" t="n">
        <v>24.94</v>
      </c>
      <c r="F32" s="8" t="inlineStr">
        <is>
          <t>verificado</t>
        </is>
      </c>
    </row>
    <row r="33">
      <c r="A33" s="8" t="n">
        <v>15</v>
      </c>
      <c r="B33" s="49">
        <f>IFERROR(INDEX('Campañas'!$E:$E,MATCH(A33,'Campañas'!$A:$A,0)),"(id no existe)")</f>
        <v/>
      </c>
      <c r="C33" s="8" t="inlineStr">
        <is>
          <t>Turku</t>
        </is>
      </c>
      <c r="D33" s="8" t="n">
        <v>60.45</v>
      </c>
      <c r="E33" s="8" t="n">
        <v>22.27</v>
      </c>
      <c r="F33" s="8" t="inlineStr">
        <is>
          <t>verificado</t>
        </is>
      </c>
    </row>
    <row r="34">
      <c r="A34" s="8" t="n">
        <v>16</v>
      </c>
      <c r="B34" s="49">
        <f>IFERROR(INDEX('Campañas'!$E:$E,MATCH(A34,'Campañas'!$A:$A,0)),"(id no existe)")</f>
        <v/>
      </c>
      <c r="C34" s="8" t="inlineStr">
        <is>
          <t>Rotterdam</t>
        </is>
      </c>
      <c r="D34" s="8" t="n">
        <v>51.92</v>
      </c>
      <c r="E34" s="8" t="n">
        <v>4.48</v>
      </c>
      <c r="F34" s="8" t="inlineStr">
        <is>
          <t>verificado</t>
        </is>
      </c>
    </row>
    <row r="35">
      <c r="A35" s="8" t="n">
        <v>16</v>
      </c>
      <c r="B35" s="49">
        <f>IFERROR(INDEX('Campañas'!$E:$E,MATCH(A35,'Campañas'!$A:$A,0)),"(id no existe)")</f>
        <v/>
      </c>
      <c r="C35" s="8" t="inlineStr">
        <is>
          <t>Dunkerque</t>
        </is>
      </c>
      <c r="D35" s="8" t="n">
        <v>51.03</v>
      </c>
      <c r="E35" s="8" t="n">
        <v>2.38</v>
      </c>
      <c r="F35" s="8" t="inlineStr">
        <is>
          <t>verificado</t>
        </is>
      </c>
    </row>
    <row r="36">
      <c r="A36" s="8" t="n">
        <v>17</v>
      </c>
      <c r="B36" s="49">
        <f>IFERROR(INDEX('Campañas'!$E:$E,MATCH(A36,'Campañas'!$A:$A,0)),"(id no existe)")</f>
        <v/>
      </c>
      <c r="C36" s="8" t="inlineStr">
        <is>
          <t>El Pireo</t>
        </is>
      </c>
      <c r="D36" s="8" t="n">
        <v>37.94</v>
      </c>
      <c r="E36" s="8" t="n">
        <v>23.65</v>
      </c>
      <c r="F36" s="8" t="inlineStr">
        <is>
          <t>verificado</t>
        </is>
      </c>
    </row>
    <row r="37">
      <c r="A37" s="8" t="n">
        <v>17</v>
      </c>
      <c r="B37" s="49">
        <f>IFERROR(INDEX('Campañas'!$E:$E,MATCH(A37,'Campañas'!$A:$A,0)),"(id no existe)")</f>
        <v/>
      </c>
      <c r="C37" s="8" t="inlineStr">
        <is>
          <t>Salónica</t>
        </is>
      </c>
      <c r="D37" s="8" t="n">
        <v>40.64</v>
      </c>
      <c r="E37" s="8" t="n">
        <v>22.94</v>
      </c>
      <c r="F37" s="8" t="inlineStr">
        <is>
          <t>verificado</t>
        </is>
      </c>
    </row>
    <row r="38">
      <c r="A38" s="8" t="n">
        <v>18</v>
      </c>
      <c r="B38" s="49">
        <f>IFERROR(INDEX('Campañas'!$E:$E,MATCH(A38,'Campañas'!$A:$A,0)),"(id no existe)")</f>
        <v/>
      </c>
      <c r="C38" s="8" t="inlineStr">
        <is>
          <t>Londres</t>
        </is>
      </c>
      <c r="D38" s="8" t="n">
        <v>51.51</v>
      </c>
      <c r="E38" s="8" t="n">
        <v>-0.13</v>
      </c>
      <c r="F38" s="8" t="inlineStr">
        <is>
          <t>verificado</t>
        </is>
      </c>
    </row>
    <row r="39">
      <c r="A39" s="8" t="n">
        <v>18</v>
      </c>
      <c r="B39" s="49">
        <f>IFERROR(INDEX('Campañas'!$E:$E,MATCH(A39,'Campañas'!$A:$A,0)),"(id no existe)")</f>
        <v/>
      </c>
      <c r="C39" s="8" t="inlineStr">
        <is>
          <t>Coventry</t>
        </is>
      </c>
      <c r="D39" s="8" t="n">
        <v>52.41</v>
      </c>
      <c r="E39" s="8" t="n">
        <v>-1.51</v>
      </c>
      <c r="F39" s="8" t="inlineStr">
        <is>
          <t>verificado</t>
        </is>
      </c>
    </row>
    <row r="40">
      <c r="A40" s="8" t="n">
        <v>18</v>
      </c>
      <c r="B40" s="49">
        <f>IFERROR(INDEX('Campañas'!$E:$E,MATCH(A40,'Campañas'!$A:$A,0)),"(id no existe)")</f>
        <v/>
      </c>
      <c r="C40" s="8" t="inlineStr">
        <is>
          <t>Liverpool</t>
        </is>
      </c>
      <c r="D40" s="8" t="n">
        <v>53.41</v>
      </c>
      <c r="E40" s="8" t="n">
        <v>-2.99</v>
      </c>
      <c r="F40" s="8" t="inlineStr">
        <is>
          <t>verificado</t>
        </is>
      </c>
    </row>
    <row r="41">
      <c r="A41" s="8" t="n">
        <v>19</v>
      </c>
      <c r="B41" s="49">
        <f>IFERROR(INDEX('Campañas'!$E:$E,MATCH(A41,'Campañas'!$A:$A,0)),"(id no existe)")</f>
        <v/>
      </c>
      <c r="C41" s="8" t="inlineStr">
        <is>
          <t>Alejandría</t>
        </is>
      </c>
      <c r="D41" s="8" t="n">
        <v>31.2</v>
      </c>
      <c r="E41" s="8" t="n">
        <v>29.92</v>
      </c>
      <c r="F41" s="8" t="inlineStr">
        <is>
          <t>verificado</t>
        </is>
      </c>
    </row>
    <row r="42">
      <c r="A42" s="8" t="n">
        <v>19</v>
      </c>
      <c r="B42" s="49">
        <f>IFERROR(INDEX('Campañas'!$E:$E,MATCH(A42,'Campañas'!$A:$A,0)),"(id no existe)")</f>
        <v/>
      </c>
      <c r="C42" s="8" t="inlineStr">
        <is>
          <t>Tel Aviv</t>
        </is>
      </c>
      <c r="D42" s="8" t="n">
        <v>32.08</v>
      </c>
      <c r="E42" s="8" t="n">
        <v>34.78</v>
      </c>
      <c r="F42" s="8" t="inlineStr">
        <is>
          <t>verificado</t>
        </is>
      </c>
    </row>
    <row r="43">
      <c r="A43" s="8" t="n">
        <v>19</v>
      </c>
      <c r="B43" s="49">
        <f>IFERROR(INDEX('Campañas'!$E:$E,MATCH(A43,'Campañas'!$A:$A,0)),"(id no existe)")</f>
        <v/>
      </c>
      <c r="C43" s="8" t="inlineStr">
        <is>
          <t>Haifa</t>
        </is>
      </c>
      <c r="D43" s="8" t="n">
        <v>32.79</v>
      </c>
      <c r="E43" s="8" t="n">
        <v>34.99</v>
      </c>
      <c r="F43" s="8" t="inlineStr">
        <is>
          <t>verificado</t>
        </is>
      </c>
    </row>
    <row r="44">
      <c r="A44" s="8" t="n">
        <v>20</v>
      </c>
      <c r="B44" s="49">
        <f>IFERROR(INDEX('Campañas'!$E:$E,MATCH(A44,'Campañas'!$A:$A,0)),"(id no existe)")</f>
        <v/>
      </c>
      <c r="C44" s="8" t="inlineStr">
        <is>
          <t>La Valeta</t>
        </is>
      </c>
      <c r="D44" s="8" t="n">
        <v>35.9</v>
      </c>
      <c r="E44" s="8" t="n">
        <v>14.51</v>
      </c>
      <c r="F44" s="8" t="inlineStr">
        <is>
          <t>verificado</t>
        </is>
      </c>
    </row>
    <row r="45">
      <c r="A45" s="8" t="n">
        <v>21</v>
      </c>
      <c r="B45" s="49">
        <f>IFERROR(INDEX('Campañas'!$E:$E,MATCH(A45,'Campañas'!$A:$A,0)),"(id no existe)")</f>
        <v/>
      </c>
      <c r="C45" s="8" t="inlineStr">
        <is>
          <t>Hamburgo</t>
        </is>
      </c>
      <c r="D45" s="8" t="n">
        <v>53.55</v>
      </c>
      <c r="E45" s="8" t="n">
        <v>9.99</v>
      </c>
      <c r="F45" s="8" t="inlineStr">
        <is>
          <t>verificado</t>
        </is>
      </c>
    </row>
    <row r="46">
      <c r="A46" s="8" t="n">
        <v>21</v>
      </c>
      <c r="B46" s="49">
        <f>IFERROR(INDEX('Campañas'!$E:$E,MATCH(A46,'Campañas'!$A:$A,0)),"(id no existe)")</f>
        <v/>
      </c>
      <c r="C46" s="8" t="inlineStr">
        <is>
          <t>Dresde</t>
        </is>
      </c>
      <c r="D46" s="8" t="n">
        <v>51.05</v>
      </c>
      <c r="E46" s="8" t="n">
        <v>13.74</v>
      </c>
      <c r="F46" s="8" t="inlineStr">
        <is>
          <t>verificado</t>
        </is>
      </c>
    </row>
    <row r="47">
      <c r="A47" s="8" t="n">
        <v>21</v>
      </c>
      <c r="B47" s="49">
        <f>IFERROR(INDEX('Campañas'!$E:$E,MATCH(A47,'Campañas'!$A:$A,0)),"(id no existe)")</f>
        <v/>
      </c>
      <c r="C47" s="8" t="inlineStr">
        <is>
          <t>Berlín</t>
        </is>
      </c>
      <c r="D47" s="8" t="n">
        <v>52.52</v>
      </c>
      <c r="E47" s="8" t="n">
        <v>13.4</v>
      </c>
      <c r="F47" s="8" t="inlineStr">
        <is>
          <t>verificado</t>
        </is>
      </c>
    </row>
    <row r="48">
      <c r="A48" s="8" t="n">
        <v>21</v>
      </c>
      <c r="B48" s="49">
        <f>IFERROR(INDEX('Campañas'!$E:$E,MATCH(A48,'Campañas'!$A:$A,0)),"(id no existe)")</f>
        <v/>
      </c>
      <c r="C48" s="8" t="inlineStr">
        <is>
          <t>Colonia</t>
        </is>
      </c>
      <c r="D48" s="8" t="n">
        <v>50.94</v>
      </c>
      <c r="E48" s="8" t="n">
        <v>6.96</v>
      </c>
      <c r="F48" s="8" t="inlineStr">
        <is>
          <t>verificado</t>
        </is>
      </c>
    </row>
    <row r="49">
      <c r="A49" s="8" t="n">
        <v>22</v>
      </c>
      <c r="B49" s="49">
        <f>IFERROR(INDEX('Campañas'!$E:$E,MATCH(A49,'Campañas'!$A:$A,0)),"(id no existe)")</f>
        <v/>
      </c>
      <c r="C49" s="8" t="inlineStr">
        <is>
          <t>Milán</t>
        </is>
      </c>
      <c r="D49" s="8" t="n">
        <v>45.46</v>
      </c>
      <c r="E49" s="8" t="n">
        <v>9.19</v>
      </c>
      <c r="F49" s="8" t="inlineStr">
        <is>
          <t>verificado</t>
        </is>
      </c>
    </row>
    <row r="50">
      <c r="A50" s="8" t="n">
        <v>22</v>
      </c>
      <c r="B50" s="49">
        <f>IFERROR(INDEX('Campañas'!$E:$E,MATCH(A50,'Campañas'!$A:$A,0)),"(id no existe)")</f>
        <v/>
      </c>
      <c r="C50" s="8" t="inlineStr">
        <is>
          <t>Nápoles</t>
        </is>
      </c>
      <c r="D50" s="8" t="n">
        <v>40.85</v>
      </c>
      <c r="E50" s="8" t="n">
        <v>14.27</v>
      </c>
      <c r="F50" s="8" t="inlineStr">
        <is>
          <t>verificado</t>
        </is>
      </c>
    </row>
    <row r="51">
      <c r="A51" s="8" t="n">
        <v>22</v>
      </c>
      <c r="B51" s="49">
        <f>IFERROR(INDEX('Campañas'!$E:$E,MATCH(A51,'Campañas'!$A:$A,0)),"(id no existe)")</f>
        <v/>
      </c>
      <c r="C51" s="8" t="inlineStr">
        <is>
          <t>Montecassino</t>
        </is>
      </c>
      <c r="D51" s="8" t="n">
        <v>41.49</v>
      </c>
      <c r="E51" s="8" t="n">
        <v>13.81</v>
      </c>
      <c r="F51" s="8" t="inlineStr">
        <is>
          <t>verificado</t>
        </is>
      </c>
    </row>
    <row r="52">
      <c r="A52" s="8" t="n">
        <v>23</v>
      </c>
      <c r="B52" s="49">
        <f>IFERROR(INDEX('Campañas'!$E:$E,MATCH(A52,'Campañas'!$A:$A,0)),"(id no existe)")</f>
        <v/>
      </c>
      <c r="C52" s="8" t="inlineStr">
        <is>
          <t>Belgrado</t>
        </is>
      </c>
      <c r="D52" s="8" t="n">
        <v>44.82</v>
      </c>
      <c r="E52" s="8" t="n">
        <v>20.46</v>
      </c>
      <c r="F52" s="8" t="inlineStr">
        <is>
          <t>verificado</t>
        </is>
      </c>
    </row>
    <row r="53">
      <c r="A53" s="8" t="n">
        <v>24</v>
      </c>
      <c r="B53" s="49">
        <f>IFERROR(INDEX('Campañas'!$E:$E,MATCH(A53,'Campañas'!$A:$A,0)),"(id no existe)")</f>
        <v/>
      </c>
      <c r="C53" s="8" t="inlineStr">
        <is>
          <t>Stalingrado</t>
        </is>
      </c>
      <c r="D53" s="8" t="n">
        <v>48.71</v>
      </c>
      <c r="E53" s="8" t="n">
        <v>44.51</v>
      </c>
      <c r="F53" s="8" t="inlineStr">
        <is>
          <t>verificado</t>
        </is>
      </c>
    </row>
    <row r="54">
      <c r="A54" s="8" t="n">
        <v>24</v>
      </c>
      <c r="B54" s="49">
        <f>IFERROR(INDEX('Campañas'!$E:$E,MATCH(A54,'Campañas'!$A:$A,0)),"(id no existe)")</f>
        <v/>
      </c>
      <c r="C54" s="8" t="inlineStr">
        <is>
          <t>Leningrado</t>
        </is>
      </c>
      <c r="D54" s="8" t="n">
        <v>59.94</v>
      </c>
      <c r="E54" s="8" t="n">
        <v>30.31</v>
      </c>
      <c r="F54" s="8" t="inlineStr">
        <is>
          <t>verificado</t>
        </is>
      </c>
    </row>
    <row r="55">
      <c r="A55" s="8" t="n">
        <v>24</v>
      </c>
      <c r="B55" s="49">
        <f>IFERROR(INDEX('Campañas'!$E:$E,MATCH(A55,'Campañas'!$A:$A,0)),"(id no existe)")</f>
        <v/>
      </c>
      <c r="C55" s="8" t="inlineStr">
        <is>
          <t>Kiev</t>
        </is>
      </c>
      <c r="D55" s="8" t="n">
        <v>50.45</v>
      </c>
      <c r="E55" s="8" t="n">
        <v>30.52</v>
      </c>
      <c r="F55" s="8" t="inlineStr">
        <is>
          <t>verificado</t>
        </is>
      </c>
    </row>
    <row r="56">
      <c r="A56" s="8" t="n">
        <v>24</v>
      </c>
      <c r="B56" s="49">
        <f>IFERROR(INDEX('Campañas'!$E:$E,MATCH(A56,'Campañas'!$A:$A,0)),"(id no existe)")</f>
        <v/>
      </c>
      <c r="C56" s="8" t="inlineStr">
        <is>
          <t>Minsk</t>
        </is>
      </c>
      <c r="D56" s="8" t="n">
        <v>53.9</v>
      </c>
      <c r="E56" s="8" t="n">
        <v>27.56</v>
      </c>
      <c r="F56" s="8" t="inlineStr">
        <is>
          <t>verificado</t>
        </is>
      </c>
    </row>
    <row r="57">
      <c r="A57" s="8" t="n">
        <v>25</v>
      </c>
      <c r="B57" s="49">
        <f>IFERROR(INDEX('Campañas'!$E:$E,MATCH(A57,'Campañas'!$A:$A,0)),"(id no existe)")</f>
        <v/>
      </c>
      <c r="C57" s="8" t="inlineStr">
        <is>
          <t>Pearl Harbor</t>
        </is>
      </c>
      <c r="D57" s="8" t="n">
        <v>21.35</v>
      </c>
      <c r="E57" s="8" t="n">
        <v>-157.97</v>
      </c>
      <c r="F57" s="8" t="inlineStr">
        <is>
          <t>verificado</t>
        </is>
      </c>
    </row>
    <row r="58">
      <c r="A58" s="8" t="n">
        <v>25</v>
      </c>
      <c r="B58" s="49">
        <f>IFERROR(INDEX('Campañas'!$E:$E,MATCH(A58,'Campañas'!$A:$A,0)),"(id no existe)")</f>
        <v/>
      </c>
      <c r="C58" s="8" t="inlineStr">
        <is>
          <t>Darwin</t>
        </is>
      </c>
      <c r="D58" s="8" t="n">
        <v>-12.46</v>
      </c>
      <c r="E58" s="8" t="n">
        <v>130.84</v>
      </c>
      <c r="F58" s="8" t="inlineStr">
        <is>
          <t>verificado</t>
        </is>
      </c>
    </row>
    <row r="59">
      <c r="A59" s="8" t="n">
        <v>25</v>
      </c>
      <c r="B59" s="49">
        <f>IFERROR(INDEX('Campañas'!$E:$E,MATCH(A59,'Campañas'!$A:$A,0)),"(id no existe)")</f>
        <v/>
      </c>
      <c r="C59" s="8" t="inlineStr">
        <is>
          <t>Manila</t>
        </is>
      </c>
      <c r="D59" s="8" t="n">
        <v>14.6</v>
      </c>
      <c r="E59" s="8" t="n">
        <v>120.98</v>
      </c>
      <c r="F59" s="8" t="inlineStr">
        <is>
          <t>verificado</t>
        </is>
      </c>
    </row>
    <row r="60">
      <c r="A60" s="8" t="n">
        <v>25</v>
      </c>
      <c r="B60" s="49">
        <f>IFERROR(INDEX('Campañas'!$E:$E,MATCH(A60,'Campañas'!$A:$A,0)),"(id no existe)")</f>
        <v/>
      </c>
      <c r="C60" s="8" t="inlineStr">
        <is>
          <t>Rangún</t>
        </is>
      </c>
      <c r="D60" s="8" t="n">
        <v>16.84</v>
      </c>
      <c r="E60" s="8" t="n">
        <v>96.17</v>
      </c>
      <c r="F60" s="8" t="inlineStr">
        <is>
          <t>verificado</t>
        </is>
      </c>
    </row>
    <row r="61">
      <c r="A61" s="8" t="n">
        <v>26</v>
      </c>
      <c r="B61" s="49">
        <f>IFERROR(INDEX('Campañas'!$E:$E,MATCH(A61,'Campañas'!$A:$A,0)),"(id no existe)")</f>
        <v/>
      </c>
      <c r="C61" s="8" t="inlineStr">
        <is>
          <t>El Havre</t>
        </is>
      </c>
      <c r="D61" s="8" t="n">
        <v>49.49</v>
      </c>
      <c r="E61" s="8" t="n">
        <v>0.11</v>
      </c>
      <c r="F61" s="8" t="inlineStr">
        <is>
          <t>verificado</t>
        </is>
      </c>
    </row>
    <row r="62">
      <c r="A62" s="8" t="n">
        <v>26</v>
      </c>
      <c r="B62" s="49">
        <f>IFERROR(INDEX('Campañas'!$E:$E,MATCH(A62,'Campañas'!$A:$A,0)),"(id no existe)")</f>
        <v/>
      </c>
      <c r="C62" s="8" t="inlineStr">
        <is>
          <t>Caen</t>
        </is>
      </c>
      <c r="D62" s="8" t="n">
        <v>49.18</v>
      </c>
      <c r="E62" s="8" t="n">
        <v>-0.37</v>
      </c>
      <c r="F62" s="8" t="inlineStr">
        <is>
          <t>verificado</t>
        </is>
      </c>
    </row>
    <row r="63">
      <c r="A63" s="8" t="n">
        <v>26</v>
      </c>
      <c r="B63" s="49">
        <f>IFERROR(INDEX('Campañas'!$E:$E,MATCH(A63,'Campañas'!$A:$A,0)),"(id no existe)")</f>
        <v/>
      </c>
      <c r="C63" s="8" t="inlineStr">
        <is>
          <t>Mortsel</t>
        </is>
      </c>
      <c r="D63" s="8" t="n">
        <v>51.17</v>
      </c>
      <c r="E63" s="8" t="n">
        <v>4.46</v>
      </c>
      <c r="F63" s="8" t="inlineStr">
        <is>
          <t>verificado</t>
        </is>
      </c>
    </row>
    <row r="64">
      <c r="A64" s="8" t="n">
        <v>26</v>
      </c>
      <c r="B64" s="49">
        <f>IFERROR(INDEX('Campañas'!$E:$E,MATCH(A64,'Campañas'!$A:$A,0)),"(id no existe)")</f>
        <v/>
      </c>
      <c r="C64" s="8" t="inlineStr">
        <is>
          <t>La Haya (Bezuidenhout)</t>
        </is>
      </c>
      <c r="D64" s="8" t="n">
        <v>52.08</v>
      </c>
      <c r="E64" s="8" t="n">
        <v>4.32</v>
      </c>
      <c r="F64" s="8" t="inlineStr">
        <is>
          <t>verificado</t>
        </is>
      </c>
    </row>
    <row r="65">
      <c r="A65" s="8" t="n">
        <v>27</v>
      </c>
      <c r="B65" s="49">
        <f>IFERROR(INDEX('Campañas'!$E:$E,MATCH(A65,'Campañas'!$A:$A,0)),"(id no existe)")</f>
        <v/>
      </c>
      <c r="C65" s="8" t="inlineStr">
        <is>
          <t>Sofía</t>
        </is>
      </c>
      <c r="D65" s="8" t="n">
        <v>42.7</v>
      </c>
      <c r="E65" s="8" t="n">
        <v>23.32</v>
      </c>
      <c r="F65" s="8" t="inlineStr">
        <is>
          <t>verificado</t>
        </is>
      </c>
    </row>
    <row r="66">
      <c r="A66" s="8" t="n">
        <v>27</v>
      </c>
      <c r="B66" s="49">
        <f>IFERROR(INDEX('Campañas'!$E:$E,MATCH(A66,'Campañas'!$A:$A,0)),"(id no existe)")</f>
        <v/>
      </c>
      <c r="C66" s="8" t="inlineStr">
        <is>
          <t>Ploiești</t>
        </is>
      </c>
      <c r="D66" s="8" t="n">
        <v>44.94</v>
      </c>
      <c r="E66" s="8" t="n">
        <v>26.02</v>
      </c>
      <c r="F66" s="8" t="inlineStr">
        <is>
          <t>verificado</t>
        </is>
      </c>
    </row>
    <row r="67">
      <c r="A67" s="8" t="n">
        <v>27</v>
      </c>
      <c r="B67" s="49">
        <f>IFERROR(INDEX('Campañas'!$E:$E,MATCH(A67,'Campañas'!$A:$A,0)),"(id no existe)")</f>
        <v/>
      </c>
      <c r="C67" s="8" t="inlineStr">
        <is>
          <t>Budapest</t>
        </is>
      </c>
      <c r="D67" s="8" t="n">
        <v>47.5</v>
      </c>
      <c r="E67" s="8" t="n">
        <v>19.04</v>
      </c>
      <c r="F67" s="8" t="inlineStr">
        <is>
          <t>verificado</t>
        </is>
      </c>
    </row>
    <row r="68">
      <c r="A68" s="8" t="n">
        <v>27</v>
      </c>
      <c r="B68" s="49">
        <f>IFERROR(INDEX('Campañas'!$E:$E,MATCH(A68,'Campañas'!$A:$A,0)),"(id no existe)")</f>
        <v/>
      </c>
      <c r="C68" s="8" t="inlineStr">
        <is>
          <t>Viena</t>
        </is>
      </c>
      <c r="D68" s="8" t="n">
        <v>48.21</v>
      </c>
      <c r="E68" s="8" t="n">
        <v>16.37</v>
      </c>
      <c r="F68" s="8" t="inlineStr">
        <is>
          <t>verificado</t>
        </is>
      </c>
    </row>
    <row r="69">
      <c r="A69" s="8" t="n">
        <v>28</v>
      </c>
      <c r="B69" s="49">
        <f>IFERROR(INDEX('Campañas'!$E:$E,MATCH(A69,'Campañas'!$A:$A,0)),"(id no existe)")</f>
        <v/>
      </c>
      <c r="C69" s="8" t="inlineStr">
        <is>
          <t>Bangkok</t>
        </is>
      </c>
      <c r="D69" s="8" t="n">
        <v>13.75</v>
      </c>
      <c r="E69" s="8" t="n">
        <v>100.5</v>
      </c>
      <c r="F69" s="8" t="inlineStr">
        <is>
          <t>verificado</t>
        </is>
      </c>
    </row>
    <row r="70">
      <c r="A70" s="8" t="n">
        <v>28</v>
      </c>
      <c r="B70" s="49">
        <f>IFERROR(INDEX('Campañas'!$E:$E,MATCH(A70,'Campañas'!$A:$A,0)),"(id no existe)")</f>
        <v/>
      </c>
      <c r="C70" s="8" t="inlineStr">
        <is>
          <t>Taipéi</t>
        </is>
      </c>
      <c r="D70" s="8" t="n">
        <v>25.04</v>
      </c>
      <c r="E70" s="8" t="n">
        <v>121.51</v>
      </c>
      <c r="F70" s="8" t="inlineStr">
        <is>
          <t>verificado</t>
        </is>
      </c>
    </row>
    <row r="71">
      <c r="A71" s="8" t="n">
        <v>28</v>
      </c>
      <c r="B71" s="49">
        <f>IFERROR(INDEX('Campañas'!$E:$E,MATCH(A71,'Campañas'!$A:$A,0)),"(id no existe)")</f>
        <v/>
      </c>
      <c r="C71" s="8" t="inlineStr">
        <is>
          <t>Mandalay</t>
        </is>
      </c>
      <c r="D71" s="8" t="n">
        <v>21.97</v>
      </c>
      <c r="E71" s="8" t="n">
        <v>96.08</v>
      </c>
      <c r="F71" s="8" t="inlineStr">
        <is>
          <t>verificado</t>
        </is>
      </c>
    </row>
    <row r="72">
      <c r="A72" s="8" t="n">
        <v>28</v>
      </c>
      <c r="B72" s="49">
        <f>IFERROR(INDEX('Campañas'!$E:$E,MATCH(A72,'Campañas'!$A:$A,0)),"(id no existe)")</f>
        <v/>
      </c>
      <c r="C72" s="8" t="inlineStr">
        <is>
          <t>Rabaul</t>
        </is>
      </c>
      <c r="D72" s="8" t="n">
        <v>-4.2</v>
      </c>
      <c r="E72" s="8" t="n">
        <v>152.17</v>
      </c>
      <c r="F72" s="8" t="inlineStr">
        <is>
          <t>verificado</t>
        </is>
      </c>
    </row>
    <row r="73">
      <c r="A73" s="8" t="n">
        <v>29</v>
      </c>
      <c r="B73" s="49">
        <f>IFERROR(INDEX('Campañas'!$E:$E,MATCH(A73,'Campañas'!$A:$A,0)),"(id no existe)")</f>
        <v/>
      </c>
      <c r="C73" s="8" t="inlineStr">
        <is>
          <t>Londres</t>
        </is>
      </c>
      <c r="D73" s="8" t="n">
        <v>51.51</v>
      </c>
      <c r="E73" s="8" t="n">
        <v>-0.13</v>
      </c>
      <c r="F73" s="8" t="inlineStr">
        <is>
          <t>verificado</t>
        </is>
      </c>
    </row>
    <row r="74">
      <c r="A74" s="8" t="n">
        <v>29</v>
      </c>
      <c r="B74" s="49">
        <f>IFERROR(INDEX('Campañas'!$E:$E,MATCH(A74,'Campañas'!$A:$A,0)),"(id no existe)")</f>
        <v/>
      </c>
      <c r="C74" s="8" t="inlineStr">
        <is>
          <t>Amberes</t>
        </is>
      </c>
      <c r="D74" s="8" t="n">
        <v>51.22</v>
      </c>
      <c r="E74" s="8" t="n">
        <v>4.4</v>
      </c>
      <c r="F74" s="8" t="inlineStr">
        <is>
          <t>verificado</t>
        </is>
      </c>
    </row>
    <row r="75">
      <c r="A75" s="8" t="n">
        <v>29</v>
      </c>
      <c r="B75" s="49">
        <f>IFERROR(INDEX('Campañas'!$E:$E,MATCH(A75,'Campañas'!$A:$A,0)),"(id no existe)")</f>
        <v/>
      </c>
      <c r="C75" s="8" t="inlineStr">
        <is>
          <t>París</t>
        </is>
      </c>
      <c r="D75" s="8" t="n">
        <v>48.86</v>
      </c>
      <c r="E75" s="8" t="n">
        <v>2.35</v>
      </c>
      <c r="F75" s="8" t="inlineStr">
        <is>
          <t>verificado</t>
        </is>
      </c>
    </row>
    <row r="76">
      <c r="A76" s="8" t="n">
        <v>30</v>
      </c>
      <c r="B76" s="49">
        <f>IFERROR(INDEX('Campañas'!$E:$E,MATCH(A76,'Campañas'!$A:$A,0)),"(id no existe)")</f>
        <v/>
      </c>
      <c r="C76" s="8" t="inlineStr">
        <is>
          <t>Tokio</t>
        </is>
      </c>
      <c r="D76" s="8" t="n">
        <v>35.68</v>
      </c>
      <c r="E76" s="8" t="n">
        <v>139.69</v>
      </c>
      <c r="F76" s="8" t="inlineStr">
        <is>
          <t>verificado</t>
        </is>
      </c>
    </row>
    <row r="77">
      <c r="A77" s="8" t="n">
        <v>30</v>
      </c>
      <c r="B77" s="49">
        <f>IFERROR(INDEX('Campañas'!$E:$E,MATCH(A77,'Campañas'!$A:$A,0)),"(id no existe)")</f>
        <v/>
      </c>
      <c r="C77" s="8" t="inlineStr">
        <is>
          <t>Hiroshima</t>
        </is>
      </c>
      <c r="D77" s="8" t="n">
        <v>34.39</v>
      </c>
      <c r="E77" s="8" t="n">
        <v>132.46</v>
      </c>
      <c r="F77" s="8" t="inlineStr">
        <is>
          <t>verificado</t>
        </is>
      </c>
    </row>
    <row r="78">
      <c r="A78" s="8" t="n">
        <v>30</v>
      </c>
      <c r="B78" s="49">
        <f>IFERROR(INDEX('Campañas'!$E:$E,MATCH(A78,'Campañas'!$A:$A,0)),"(id no existe)")</f>
        <v/>
      </c>
      <c r="C78" s="8" t="inlineStr">
        <is>
          <t>Nagasaki</t>
        </is>
      </c>
      <c r="D78" s="8" t="n">
        <v>32.75</v>
      </c>
      <c r="E78" s="8" t="n">
        <v>129.88</v>
      </c>
      <c r="F78" s="8" t="inlineStr">
        <is>
          <t>verificado</t>
        </is>
      </c>
    </row>
    <row r="79">
      <c r="A79" s="8" t="n">
        <v>31</v>
      </c>
      <c r="B79" s="49">
        <f>IFERROR(INDEX('Campañas'!$E:$E,MATCH(A79,'Campañas'!$A:$A,0)),"(id no existe)")</f>
        <v/>
      </c>
      <c r="C79" s="8" t="inlineStr">
        <is>
          <t>Sétif</t>
        </is>
      </c>
      <c r="D79" s="8" t="n">
        <v>36.19</v>
      </c>
      <c r="E79" s="8" t="n">
        <v>5.41</v>
      </c>
      <c r="F79" s="8" t="inlineStr">
        <is>
          <t>verificado</t>
        </is>
      </c>
    </row>
    <row r="80">
      <c r="A80" s="8" t="n">
        <v>31</v>
      </c>
      <c r="B80" s="49">
        <f>IFERROR(INDEX('Campañas'!$E:$E,MATCH(A80,'Campañas'!$A:$A,0)),"(id no existe)")</f>
        <v/>
      </c>
      <c r="C80" s="8" t="inlineStr">
        <is>
          <t>Guelma</t>
        </is>
      </c>
      <c r="D80" s="8" t="n">
        <v>36.46</v>
      </c>
      <c r="E80" s="8" t="n">
        <v>7.43</v>
      </c>
      <c r="F80" s="8" t="inlineStr">
        <is>
          <t>verificado</t>
        </is>
      </c>
    </row>
    <row r="81">
      <c r="A81" s="8" t="n">
        <v>31</v>
      </c>
      <c r="B81" s="49">
        <f>IFERROR(INDEX('Campañas'!$E:$E,MATCH(A81,'Campañas'!$A:$A,0)),"(id no existe)")</f>
        <v/>
      </c>
      <c r="C81" s="8" t="inlineStr">
        <is>
          <t>Kherrata</t>
        </is>
      </c>
      <c r="D81" s="8" t="n">
        <v>36.49</v>
      </c>
      <c r="E81" s="8" t="n">
        <v>5.28</v>
      </c>
      <c r="F81" s="8" t="inlineStr">
        <is>
          <t>verificado</t>
        </is>
      </c>
    </row>
    <row r="82">
      <c r="A82" s="8" t="n">
        <v>32</v>
      </c>
      <c r="B82" s="49">
        <f>IFERROR(INDEX('Campañas'!$E:$E,MATCH(A82,'Campañas'!$A:$A,0)),"(id no existe)")</f>
        <v/>
      </c>
      <c r="C82" s="8" t="inlineStr">
        <is>
          <t>Surabaya</t>
        </is>
      </c>
      <c r="D82" s="8" t="n">
        <v>-7.25</v>
      </c>
      <c r="E82" s="8" t="n">
        <v>112.75</v>
      </c>
      <c r="F82" s="8" t="inlineStr">
        <is>
          <t>verificado</t>
        </is>
      </c>
    </row>
    <row r="83">
      <c r="A83" s="8" t="n">
        <v>32</v>
      </c>
      <c r="B83" s="49">
        <f>IFERROR(INDEX('Campañas'!$E:$E,MATCH(A83,'Campañas'!$A:$A,0)),"(id no existe)")</f>
        <v/>
      </c>
      <c r="C83" s="8" t="inlineStr">
        <is>
          <t>Yogyakarta</t>
        </is>
      </c>
      <c r="D83" s="8" t="n">
        <v>-7.8</v>
      </c>
      <c r="E83" s="8" t="n">
        <v>110.36</v>
      </c>
      <c r="F83" s="8" t="inlineStr">
        <is>
          <t>verificado</t>
        </is>
      </c>
    </row>
    <row r="84">
      <c r="A84" s="8" t="n">
        <v>33</v>
      </c>
      <c r="B84" s="49">
        <f>IFERROR(INDEX('Campañas'!$E:$E,MATCH(A84,'Campañas'!$A:$A,0)),"(id no existe)")</f>
        <v/>
      </c>
      <c r="C84" s="8" t="inlineStr">
        <is>
          <t>Monte Grámmos</t>
        </is>
      </c>
      <c r="D84" s="8" t="n">
        <v>40.35</v>
      </c>
      <c r="E84" s="8" t="n">
        <v>20.78</v>
      </c>
      <c r="F84" s="8" t="inlineStr">
        <is>
          <t>verificado</t>
        </is>
      </c>
    </row>
    <row r="85">
      <c r="A85" s="8" t="n">
        <v>34</v>
      </c>
      <c r="B85" s="49">
        <f>IFERROR(INDEX('Campañas'!$E:$E,MATCH(A85,'Campañas'!$A:$A,0)),"(id no existe)")</f>
        <v/>
      </c>
      <c r="C85" s="8" t="inlineStr">
        <is>
          <t>Dien Bien Phu</t>
        </is>
      </c>
      <c r="D85" s="8" t="n">
        <v>21.39</v>
      </c>
      <c r="E85" s="8" t="n">
        <v>103.02</v>
      </c>
      <c r="F85" s="8" t="inlineStr">
        <is>
          <t>verificado</t>
        </is>
      </c>
    </row>
    <row r="86">
      <c r="A86" s="8" t="n">
        <v>34</v>
      </c>
      <c r="B86" s="49">
        <f>IFERROR(INDEX('Campañas'!$E:$E,MATCH(A86,'Campañas'!$A:$A,0)),"(id no existe)")</f>
        <v/>
      </c>
      <c r="C86" s="8" t="inlineStr">
        <is>
          <t>Haiphong</t>
        </is>
      </c>
      <c r="D86" s="8" t="n">
        <v>20.86</v>
      </c>
      <c r="E86" s="8" t="n">
        <v>106.68</v>
      </c>
      <c r="F86" s="8" t="inlineStr">
        <is>
          <t>verificado</t>
        </is>
      </c>
    </row>
    <row r="87">
      <c r="A87" s="8" t="n">
        <v>34</v>
      </c>
      <c r="B87" s="49">
        <f>IFERROR(INDEX('Campañas'!$E:$E,MATCH(A87,'Campañas'!$A:$A,0)),"(id no existe)")</f>
        <v/>
      </c>
      <c r="C87" s="8" t="inlineStr">
        <is>
          <t>Hoa Binh</t>
        </is>
      </c>
      <c r="D87" s="8" t="n">
        <v>20.81</v>
      </c>
      <c r="E87" s="8" t="n">
        <v>105.34</v>
      </c>
      <c r="F87" s="8" t="inlineStr">
        <is>
          <t>verificado</t>
        </is>
      </c>
    </row>
    <row r="88">
      <c r="A88" s="8" t="n">
        <v>35</v>
      </c>
      <c r="B88" s="49">
        <f>IFERROR(INDEX('Campañas'!$E:$E,MATCH(A88,'Campañas'!$A:$A,0)),"(id no existe)")</f>
        <v/>
      </c>
      <c r="C88" s="8" t="inlineStr">
        <is>
          <t>Tel Aviv</t>
        </is>
      </c>
      <c r="D88" s="8" t="n">
        <v>32.08</v>
      </c>
      <c r="E88" s="8" t="n">
        <v>34.78</v>
      </c>
      <c r="F88" s="8" t="inlineStr">
        <is>
          <t>verificado</t>
        </is>
      </c>
    </row>
    <row r="89">
      <c r="A89" s="8" t="n">
        <v>35</v>
      </c>
      <c r="B89" s="49">
        <f>IFERROR(INDEX('Campañas'!$E:$E,MATCH(A89,'Campañas'!$A:$A,0)),"(id no existe)")</f>
        <v/>
      </c>
      <c r="C89" s="8" t="inlineStr">
        <is>
          <t>El Cairo</t>
        </is>
      </c>
      <c r="D89" s="8" t="n">
        <v>30.04</v>
      </c>
      <c r="E89" s="8" t="n">
        <v>31.24</v>
      </c>
      <c r="F89" s="8" t="inlineStr">
        <is>
          <t>verificado</t>
        </is>
      </c>
    </row>
    <row r="90">
      <c r="A90" s="8" t="n">
        <v>35</v>
      </c>
      <c r="B90" s="49">
        <f>IFERROR(INDEX('Campañas'!$E:$E,MATCH(A90,'Campañas'!$A:$A,0)),"(id no existe)")</f>
        <v/>
      </c>
      <c r="C90" s="8" t="inlineStr">
        <is>
          <t>Damasco</t>
        </is>
      </c>
      <c r="D90" s="8" t="n">
        <v>33.51</v>
      </c>
      <c r="E90" s="8" t="n">
        <v>36.29</v>
      </c>
      <c r="F90" s="8" t="inlineStr">
        <is>
          <t>verificado</t>
        </is>
      </c>
    </row>
    <row r="91">
      <c r="A91" s="8" t="n">
        <v>37</v>
      </c>
      <c r="B91" s="49">
        <f>IFERROR(INDEX('Campañas'!$E:$E,MATCH(A91,'Campañas'!$A:$A,0)),"(id no existe)")</f>
        <v/>
      </c>
      <c r="C91" s="8" t="inlineStr">
        <is>
          <t>Pionyang</t>
        </is>
      </c>
      <c r="D91" s="8" t="n">
        <v>39.03</v>
      </c>
      <c r="E91" s="8" t="n">
        <v>125.75</v>
      </c>
      <c r="F91" s="8" t="inlineStr">
        <is>
          <t>verificado</t>
        </is>
      </c>
    </row>
    <row r="92">
      <c r="A92" s="8" t="n">
        <v>37</v>
      </c>
      <c r="B92" s="49">
        <f>IFERROR(INDEX('Campañas'!$E:$E,MATCH(A92,'Campañas'!$A:$A,0)),"(id no existe)")</f>
        <v/>
      </c>
      <c r="C92" s="8" t="inlineStr">
        <is>
          <t>Wonsan</t>
        </is>
      </c>
      <c r="D92" s="8" t="n">
        <v>39.15</v>
      </c>
      <c r="E92" s="8" t="n">
        <v>127.44</v>
      </c>
      <c r="F92" s="8" t="inlineStr">
        <is>
          <t>verificado</t>
        </is>
      </c>
    </row>
    <row r="93">
      <c r="A93" s="8" t="n">
        <v>37</v>
      </c>
      <c r="B93" s="49">
        <f>IFERROR(INDEX('Campañas'!$E:$E,MATCH(A93,'Campañas'!$A:$A,0)),"(id no existe)")</f>
        <v/>
      </c>
      <c r="C93" s="8" t="inlineStr">
        <is>
          <t>Sinuiju</t>
        </is>
      </c>
      <c r="D93" s="8" t="n">
        <v>40.1</v>
      </c>
      <c r="E93" s="8" t="n">
        <v>124.4</v>
      </c>
      <c r="F93" s="8" t="inlineStr">
        <is>
          <t>verificado</t>
        </is>
      </c>
    </row>
    <row r="94">
      <c r="A94" s="8" t="n">
        <v>37</v>
      </c>
      <c r="B94" s="49">
        <f>IFERROR(INDEX('Campañas'!$E:$E,MATCH(A94,'Campañas'!$A:$A,0)),"(id no existe)")</f>
        <v/>
      </c>
      <c r="C94" s="8" t="inlineStr">
        <is>
          <t>Seúl</t>
        </is>
      </c>
      <c r="D94" s="8" t="n">
        <v>37.57</v>
      </c>
      <c r="E94" s="8" t="n">
        <v>126.98</v>
      </c>
      <c r="F94" s="8" t="inlineStr">
        <is>
          <t>verificado</t>
        </is>
      </c>
    </row>
    <row r="95">
      <c r="A95" s="8" t="n">
        <v>38</v>
      </c>
      <c r="B95" s="49">
        <f>IFERROR(INDEX('Campañas'!$E:$E,MATCH(A95,'Campañas'!$A:$A,0)),"(id no existe)")</f>
        <v/>
      </c>
      <c r="C95" s="8" t="inlineStr">
        <is>
          <t>Montes Aberdare</t>
        </is>
      </c>
      <c r="D95" s="8" t="n">
        <v>-0.42</v>
      </c>
      <c r="E95" s="8" t="n">
        <v>36.7</v>
      </c>
      <c r="F95" s="8" t="inlineStr">
        <is>
          <t>verificado</t>
        </is>
      </c>
    </row>
    <row r="96">
      <c r="A96" s="8" t="n">
        <v>38</v>
      </c>
      <c r="B96" s="49">
        <f>IFERROR(INDEX('Campañas'!$E:$E,MATCH(A96,'Campañas'!$A:$A,0)),"(id no existe)")</f>
        <v/>
      </c>
      <c r="C96" s="8" t="inlineStr">
        <is>
          <t>Monte Kenia</t>
        </is>
      </c>
      <c r="D96" s="8" t="n">
        <v>-0.15</v>
      </c>
      <c r="E96" s="8" t="n">
        <v>37.31</v>
      </c>
      <c r="F96" s="8" t="inlineStr">
        <is>
          <t>verificado</t>
        </is>
      </c>
    </row>
    <row r="97">
      <c r="A97" s="8" t="n">
        <v>39</v>
      </c>
      <c r="B97" s="49">
        <f>IFERROR(INDEX('Campañas'!$E:$E,MATCH(A97,'Campañas'!$A:$A,0)),"(id no existe)")</f>
        <v/>
      </c>
      <c r="C97" s="8" t="inlineStr">
        <is>
          <t>Ciudad de Guatemala</t>
        </is>
      </c>
      <c r="D97" s="8" t="n">
        <v>14.63</v>
      </c>
      <c r="E97" s="8" t="n">
        <v>-90.51000000000001</v>
      </c>
      <c r="F97" s="8" t="inlineStr">
        <is>
          <t>verificado</t>
        </is>
      </c>
    </row>
    <row r="98">
      <c r="A98" s="8" t="n">
        <v>40</v>
      </c>
      <c r="B98" s="49">
        <f>IFERROR(INDEX('Campañas'!$E:$E,MATCH(A98,'Campañas'!$A:$A,0)),"(id no existe)")</f>
        <v/>
      </c>
      <c r="C98" s="8" t="inlineStr">
        <is>
          <t>Tizi Uzu (Cabilia)</t>
        </is>
      </c>
      <c r="D98" s="8" t="n">
        <v>36.71</v>
      </c>
      <c r="E98" s="8" t="n">
        <v>4.05</v>
      </c>
      <c r="F98" s="8" t="inlineStr">
        <is>
          <t>verificado</t>
        </is>
      </c>
    </row>
    <row r="99">
      <c r="A99" s="8" t="n">
        <v>40</v>
      </c>
      <c r="B99" s="49">
        <f>IFERROR(INDEX('Campañas'!$E:$E,MATCH(A99,'Campañas'!$A:$A,0)),"(id no existe)")</f>
        <v/>
      </c>
      <c r="C99" s="8" t="inlineStr">
        <is>
          <t>Arris (Aurés)</t>
        </is>
      </c>
      <c r="D99" s="8" t="n">
        <v>35.26</v>
      </c>
      <c r="E99" s="8" t="n">
        <v>6.35</v>
      </c>
      <c r="F99" s="8" t="inlineStr">
        <is>
          <t>verificado</t>
        </is>
      </c>
    </row>
    <row r="100">
      <c r="A100" s="8" t="n">
        <v>41</v>
      </c>
      <c r="B100" s="49">
        <f>IFERROR(INDEX('Campañas'!$E:$E,MATCH(A100,'Campañas'!$A:$A,0)),"(id no existe)")</f>
        <v/>
      </c>
      <c r="C100" s="8" t="inlineStr">
        <is>
          <t>Plaza de Mayo, Buenos Aires</t>
        </is>
      </c>
      <c r="D100" s="8" t="n">
        <v>-34.61</v>
      </c>
      <c r="E100" s="8" t="n">
        <v>-58.37</v>
      </c>
      <c r="F100" s="8" t="inlineStr">
        <is>
          <t>verificado</t>
        </is>
      </c>
    </row>
    <row r="101">
      <c r="A101" s="8" t="n">
        <v>42</v>
      </c>
      <c r="B101" s="49">
        <f>IFERROR(INDEX('Campañas'!$E:$E,MATCH(A101,'Campañas'!$A:$A,0)),"(id no existe)")</f>
        <v/>
      </c>
      <c r="C101" s="8" t="inlineStr">
        <is>
          <t>Port Said</t>
        </is>
      </c>
      <c r="D101" s="8" t="n">
        <v>31.26</v>
      </c>
      <c r="E101" s="8" t="n">
        <v>32.3</v>
      </c>
      <c r="F101" s="8" t="inlineStr">
        <is>
          <t>verificado</t>
        </is>
      </c>
    </row>
    <row r="102">
      <c r="A102" s="8" t="n">
        <v>42</v>
      </c>
      <c r="B102" s="49">
        <f>IFERROR(INDEX('Campañas'!$E:$E,MATCH(A102,'Campañas'!$A:$A,0)),"(id no existe)")</f>
        <v/>
      </c>
      <c r="C102" s="8" t="inlineStr">
        <is>
          <t>El Cairo</t>
        </is>
      </c>
      <c r="D102" s="8" t="n">
        <v>30.04</v>
      </c>
      <c r="E102" s="8" t="n">
        <v>31.24</v>
      </c>
      <c r="F102" s="8" t="inlineStr">
        <is>
          <t>verificado</t>
        </is>
      </c>
    </row>
    <row r="103">
      <c r="A103" s="8" t="n">
        <v>43</v>
      </c>
      <c r="B103" s="49">
        <f>IFERROR(INDEX('Campañas'!$E:$E,MATCH(A103,'Campañas'!$A:$A,0)),"(id no existe)")</f>
        <v/>
      </c>
      <c r="C103" s="8" t="inlineStr">
        <is>
          <t>Sidi Ifni</t>
        </is>
      </c>
      <c r="D103" s="8" t="n">
        <v>29.38</v>
      </c>
      <c r="E103" s="8" t="n">
        <v>-10.17</v>
      </c>
      <c r="F103" s="8" t="inlineStr">
        <is>
          <t>verificado</t>
        </is>
      </c>
    </row>
    <row r="104">
      <c r="A104" s="8" t="n">
        <v>43</v>
      </c>
      <c r="B104" s="49">
        <f>IFERROR(INDEX('Campañas'!$E:$E,MATCH(A104,'Campañas'!$A:$A,0)),"(id no existe)")</f>
        <v/>
      </c>
      <c r="C104" s="8" t="inlineStr">
        <is>
          <t>Smara</t>
        </is>
      </c>
      <c r="D104" s="8" t="n">
        <v>26.74</v>
      </c>
      <c r="E104" s="8" t="n">
        <v>-11.67</v>
      </c>
      <c r="F104" s="8" t="inlineStr">
        <is>
          <t>verificado</t>
        </is>
      </c>
    </row>
    <row r="105">
      <c r="A105" s="8" t="n">
        <v>44</v>
      </c>
      <c r="B105" s="49">
        <f>IFERROR(INDEX('Campañas'!$E:$E,MATCH(A105,'Campañas'!$A:$A,0)),"(id no existe)")</f>
        <v/>
      </c>
      <c r="C105" s="8" t="inlineStr">
        <is>
          <t>Sierra Maestra (Pico Turquino)</t>
        </is>
      </c>
      <c r="D105" s="8" t="n">
        <v>19.99</v>
      </c>
      <c r="E105" s="8" t="n">
        <v>-76.84</v>
      </c>
      <c r="F105" s="8" t="inlineStr">
        <is>
          <t>verificado</t>
        </is>
      </c>
    </row>
    <row r="106">
      <c r="A106" s="8" t="n">
        <v>45</v>
      </c>
      <c r="B106" s="49">
        <f>IFERROR(INDEX('Campañas'!$E:$E,MATCH(A106,'Campañas'!$A:$A,0)),"(id no existe)")</f>
        <v/>
      </c>
      <c r="C106" s="8" t="inlineStr">
        <is>
          <t>Sakiet Sidi Youssef</t>
        </is>
      </c>
      <c r="D106" s="8" t="n">
        <v>36.22</v>
      </c>
      <c r="E106" s="8" t="n">
        <v>8.359999999999999</v>
      </c>
      <c r="F106" s="8" t="inlineStr">
        <is>
          <t>por revisar</t>
        </is>
      </c>
    </row>
    <row r="107">
      <c r="A107" s="8" t="n">
        <v>46</v>
      </c>
      <c r="B107" s="49">
        <f>IFERROR(INDEX('Campañas'!$E:$E,MATCH(A107,'Campañas'!$A:$A,0)),"(id no existe)")</f>
        <v/>
      </c>
      <c r="C107" s="8" t="inlineStr">
        <is>
          <t>Playa Girón</t>
        </is>
      </c>
      <c r="D107" s="8" t="n">
        <v>22.07</v>
      </c>
      <c r="E107" s="8" t="n">
        <v>-81.03</v>
      </c>
      <c r="F107" s="8" t="inlineStr">
        <is>
          <t>verificado</t>
        </is>
      </c>
    </row>
    <row r="108">
      <c r="A108" s="8" t="n">
        <v>46</v>
      </c>
      <c r="B108" s="49">
        <f>IFERROR(INDEX('Campañas'!$E:$E,MATCH(A108,'Campañas'!$A:$A,0)),"(id no existe)")</f>
        <v/>
      </c>
      <c r="C108" s="8" t="inlineStr">
        <is>
          <t>Playa Larga</t>
        </is>
      </c>
      <c r="D108" s="8" t="n">
        <v>22.28</v>
      </c>
      <c r="E108" s="8" t="n">
        <v>-81.19</v>
      </c>
      <c r="F108" s="8" t="inlineStr">
        <is>
          <t>verificado</t>
        </is>
      </c>
    </row>
    <row r="109">
      <c r="A109" s="8" t="n">
        <v>47</v>
      </c>
      <c r="B109" s="49">
        <f>IFERROR(INDEX('Campañas'!$E:$E,MATCH(A109,'Campañas'!$A:$A,0)),"(id no existe)")</f>
        <v/>
      </c>
      <c r="C109" s="8" t="inlineStr">
        <is>
          <t>Nambuangongo</t>
        </is>
      </c>
      <c r="D109" s="8" t="n">
        <v>-8.02</v>
      </c>
      <c r="E109" s="8" t="n">
        <v>14.2</v>
      </c>
      <c r="F109" s="8" t="inlineStr">
        <is>
          <t>verificado</t>
        </is>
      </c>
    </row>
    <row r="110">
      <c r="A110" s="8" t="n">
        <v>47</v>
      </c>
      <c r="B110" s="49">
        <f>IFERROR(INDEX('Campañas'!$E:$E,MATCH(A110,'Campañas'!$A:$A,0)),"(id no existe)")</f>
        <v/>
      </c>
      <c r="C110" s="8" t="inlineStr">
        <is>
          <t>Mueda</t>
        </is>
      </c>
      <c r="D110" s="8" t="n">
        <v>-11.66</v>
      </c>
      <c r="E110" s="8" t="n">
        <v>39.55</v>
      </c>
      <c r="F110" s="8" t="inlineStr">
        <is>
          <t>verificado</t>
        </is>
      </c>
    </row>
    <row r="111">
      <c r="A111" s="8" t="n">
        <v>48</v>
      </c>
      <c r="B111" s="49">
        <f>IFERROR(INDEX('Campañas'!$E:$E,MATCH(A111,'Campañas'!$A:$A,0)),"(id no existe)")</f>
        <v/>
      </c>
      <c r="C111" s="8" t="inlineStr">
        <is>
          <t>Halabja</t>
        </is>
      </c>
      <c r="D111" s="8" t="n">
        <v>35.18</v>
      </c>
      <c r="E111" s="8" t="n">
        <v>45.99</v>
      </c>
      <c r="F111" s="8" t="inlineStr">
        <is>
          <t>verificado</t>
        </is>
      </c>
    </row>
    <row r="112">
      <c r="A112" s="8" t="n">
        <v>49</v>
      </c>
      <c r="B112" s="49">
        <f>IFERROR(INDEX('Campañas'!$E:$E,MATCH(A112,'Campañas'!$A:$A,0)),"(id no existe)")</f>
        <v/>
      </c>
      <c r="C112" s="8" t="inlineStr">
        <is>
          <t>Kitaf</t>
        </is>
      </c>
      <c r="D112" s="8" t="n">
        <v>17.08</v>
      </c>
      <c r="E112" s="8" t="n">
        <v>44.1</v>
      </c>
      <c r="F112" s="8" t="inlineStr">
        <is>
          <t>verificado</t>
        </is>
      </c>
    </row>
    <row r="113">
      <c r="A113" s="8" t="n">
        <v>50</v>
      </c>
      <c r="B113" s="49">
        <f>IFERROR(INDEX('Campañas'!$E:$E,MATCH(A113,'Campañas'!$A:$A,0)),"(id no existe)")</f>
        <v/>
      </c>
      <c r="C113" s="8" t="inlineStr">
        <is>
          <t>Adén</t>
        </is>
      </c>
      <c r="D113" s="8" t="n">
        <v>12.79</v>
      </c>
      <c r="E113" s="8" t="n">
        <v>45.03</v>
      </c>
      <c r="F113" s="8" t="inlineStr">
        <is>
          <t>verificado</t>
        </is>
      </c>
    </row>
    <row r="114">
      <c r="A114" s="8" t="n">
        <v>51</v>
      </c>
      <c r="B114" s="49">
        <f>IFERROR(INDEX('Campañas'!$E:$E,MATCH(A114,'Campañas'!$A:$A,0)),"(id no existe)")</f>
        <v/>
      </c>
      <c r="C114" s="8" t="inlineStr">
        <is>
          <t>Hanói</t>
        </is>
      </c>
      <c r="D114" s="8" t="n">
        <v>21.03</v>
      </c>
      <c r="E114" s="8" t="n">
        <v>105.85</v>
      </c>
      <c r="F114" s="8" t="inlineStr">
        <is>
          <t>verificado</t>
        </is>
      </c>
    </row>
    <row r="115">
      <c r="A115" s="8" t="n">
        <v>51</v>
      </c>
      <c r="B115" s="49">
        <f>IFERROR(INDEX('Campañas'!$E:$E,MATCH(A115,'Campañas'!$A:$A,0)),"(id no existe)")</f>
        <v/>
      </c>
      <c r="C115" s="8" t="inlineStr">
        <is>
          <t>Haiphong</t>
        </is>
      </c>
      <c r="D115" s="8" t="n">
        <v>20.86</v>
      </c>
      <c r="E115" s="8" t="n">
        <v>106.68</v>
      </c>
      <c r="F115" s="8" t="inlineStr">
        <is>
          <t>verificado</t>
        </is>
      </c>
    </row>
    <row r="116">
      <c r="A116" s="8" t="n">
        <v>51</v>
      </c>
      <c r="B116" s="49">
        <f>IFERROR(INDEX('Campañas'!$E:$E,MATCH(A116,'Campañas'!$A:$A,0)),"(id no existe)")</f>
        <v/>
      </c>
      <c r="C116" s="8" t="inlineStr">
        <is>
          <t>Vinh</t>
        </is>
      </c>
      <c r="D116" s="8" t="n">
        <v>18.67</v>
      </c>
      <c r="E116" s="8" t="n">
        <v>105.69</v>
      </c>
      <c r="F116" s="8" t="inlineStr">
        <is>
          <t>verificado</t>
        </is>
      </c>
    </row>
    <row r="117">
      <c r="A117" s="8" t="n">
        <v>51</v>
      </c>
      <c r="B117" s="49">
        <f>IFERROR(INDEX('Campañas'!$E:$E,MATCH(A117,'Campañas'!$A:$A,0)),"(id no existe)")</f>
        <v/>
      </c>
      <c r="C117" s="8" t="inlineStr">
        <is>
          <t>Thanh Hóa (puente Hàm Rồng)</t>
        </is>
      </c>
      <c r="D117" s="8" t="n">
        <v>19.86</v>
      </c>
      <c r="E117" s="8" t="n">
        <v>105.8</v>
      </c>
      <c r="F117" s="8" t="inlineStr">
        <is>
          <t>verificado</t>
        </is>
      </c>
    </row>
    <row r="118">
      <c r="A118" s="8" t="n">
        <v>52</v>
      </c>
      <c r="B118" s="49">
        <f>IFERROR(INDEX('Campañas'!$E:$E,MATCH(A118,'Campañas'!$A:$A,0)),"(id no existe)")</f>
        <v/>
      </c>
      <c r="C118" s="8" t="inlineStr">
        <is>
          <t>Llanura de las Jarras</t>
        </is>
      </c>
      <c r="D118" s="8" t="n">
        <v>19.43</v>
      </c>
      <c r="E118" s="8" t="n">
        <v>103.15</v>
      </c>
      <c r="F118" s="8" t="inlineStr">
        <is>
          <t>verificado</t>
        </is>
      </c>
    </row>
    <row r="119">
      <c r="A119" s="8" t="n">
        <v>52</v>
      </c>
      <c r="B119" s="49">
        <f>IFERROR(INDEX('Campañas'!$E:$E,MATCH(A119,'Campañas'!$A:$A,0)),"(id no existe)")</f>
        <v/>
      </c>
      <c r="C119" s="8" t="inlineStr">
        <is>
          <t>Sepon (Ruta Ho Chi Minh)</t>
        </is>
      </c>
      <c r="D119" s="8" t="n">
        <v>16.69</v>
      </c>
      <c r="E119" s="8" t="n">
        <v>106.22</v>
      </c>
      <c r="F119" s="8" t="inlineStr">
        <is>
          <t>verificado</t>
        </is>
      </c>
    </row>
    <row r="120">
      <c r="A120" s="8" t="n">
        <v>53</v>
      </c>
      <c r="B120" s="49">
        <f>IFERROR(INDEX('Campañas'!$E:$E,MATCH(A120,'Campañas'!$A:$A,0)),"(id no existe)")</f>
        <v/>
      </c>
      <c r="C120" s="8" t="inlineStr">
        <is>
          <t>Lahore</t>
        </is>
      </c>
      <c r="D120" s="8" t="n">
        <v>31.55</v>
      </c>
      <c r="E120" s="8" t="n">
        <v>74.34</v>
      </c>
      <c r="F120" s="8" t="inlineStr">
        <is>
          <t>verificado</t>
        </is>
      </c>
    </row>
    <row r="121">
      <c r="A121" s="8" t="n">
        <v>53</v>
      </c>
      <c r="B121" s="49">
        <f>IFERROR(INDEX('Campañas'!$E:$E,MATCH(A121,'Campañas'!$A:$A,0)),"(id no existe)")</f>
        <v/>
      </c>
      <c r="C121" s="8" t="inlineStr">
        <is>
          <t>Sargodha</t>
        </is>
      </c>
      <c r="D121" s="8" t="n">
        <v>32.08</v>
      </c>
      <c r="E121" s="8" t="n">
        <v>72.67</v>
      </c>
      <c r="F121" s="8" t="inlineStr">
        <is>
          <t>verificado</t>
        </is>
      </c>
    </row>
    <row r="122">
      <c r="A122" s="8" t="n">
        <v>53</v>
      </c>
      <c r="B122" s="49">
        <f>IFERROR(INDEX('Campañas'!$E:$E,MATCH(A122,'Campañas'!$A:$A,0)),"(id no existe)")</f>
        <v/>
      </c>
      <c r="C122" s="8" t="inlineStr">
        <is>
          <t>Pathankot</t>
        </is>
      </c>
      <c r="D122" s="8" t="n">
        <v>32.27</v>
      </c>
      <c r="E122" s="8" t="n">
        <v>75.65000000000001</v>
      </c>
      <c r="F122" s="8" t="inlineStr">
        <is>
          <t>verificado</t>
        </is>
      </c>
    </row>
    <row r="123">
      <c r="A123" s="8" t="n">
        <v>53</v>
      </c>
      <c r="B123" s="49">
        <f>IFERROR(INDEX('Campañas'!$E:$E,MATCH(A123,'Campañas'!$A:$A,0)),"(id no existe)")</f>
        <v/>
      </c>
      <c r="C123" s="8" t="inlineStr">
        <is>
          <t>Amritsar</t>
        </is>
      </c>
      <c r="D123" s="8" t="n">
        <v>31.63</v>
      </c>
      <c r="E123" s="8" t="n">
        <v>74.87</v>
      </c>
      <c r="F123" s="8" t="inlineStr">
        <is>
          <t>verificado</t>
        </is>
      </c>
    </row>
    <row r="124">
      <c r="A124" s="8" t="n">
        <v>54</v>
      </c>
      <c r="B124" s="49">
        <f>IFERROR(INDEX('Campañas'!$E:$E,MATCH(A124,'Campañas'!$A:$A,0)),"(id no existe)")</f>
        <v/>
      </c>
      <c r="C124" s="8" t="inlineStr">
        <is>
          <t>Neak Loeung</t>
        </is>
      </c>
      <c r="D124" s="8" t="n">
        <v>11.26</v>
      </c>
      <c r="E124" s="8" t="n">
        <v>105.28</v>
      </c>
      <c r="F124" s="8" t="inlineStr">
        <is>
          <t>verificado</t>
        </is>
      </c>
    </row>
    <row r="125">
      <c r="A125" s="8" t="n">
        <v>54</v>
      </c>
      <c r="B125" s="49">
        <f>IFERROR(INDEX('Campañas'!$E:$E,MATCH(A125,'Campañas'!$A:$A,0)),"(id no existe)")</f>
        <v/>
      </c>
      <c r="C125" s="8" t="inlineStr">
        <is>
          <t>Svay Rieng</t>
        </is>
      </c>
      <c r="D125" s="8" t="n">
        <v>11.09</v>
      </c>
      <c r="E125" s="8" t="n">
        <v>105.8</v>
      </c>
      <c r="F125" s="8" t="inlineStr">
        <is>
          <t>verificado</t>
        </is>
      </c>
    </row>
    <row r="126">
      <c r="A126" s="8" t="n">
        <v>54</v>
      </c>
      <c r="B126" s="49">
        <f>IFERROR(INDEX('Campañas'!$E:$E,MATCH(A126,'Campañas'!$A:$A,0)),"(id no existe)")</f>
        <v/>
      </c>
      <c r="C126" s="8" t="inlineStr">
        <is>
          <t>Kampong Cham</t>
        </is>
      </c>
      <c r="D126" s="8" t="n">
        <v>12</v>
      </c>
      <c r="E126" s="8" t="n">
        <v>105.46</v>
      </c>
      <c r="F126" s="8" t="inlineStr">
        <is>
          <t>verificado</t>
        </is>
      </c>
    </row>
    <row r="127">
      <c r="A127" s="8" t="n">
        <v>55</v>
      </c>
      <c r="B127" s="49">
        <f>IFERROR(INDEX('Campañas'!$E:$E,MATCH(A127,'Campañas'!$A:$A,0)),"(id no existe)")</f>
        <v/>
      </c>
      <c r="C127" s="8" t="inlineStr">
        <is>
          <t>Salalah (Dhofar)</t>
        </is>
      </c>
      <c r="D127" s="8" t="n">
        <v>17.02</v>
      </c>
      <c r="E127" s="8" t="n">
        <v>54.09</v>
      </c>
      <c r="F127" s="8" t="inlineStr">
        <is>
          <t>verificado</t>
        </is>
      </c>
    </row>
    <row r="128">
      <c r="A128" s="8" t="n">
        <v>56</v>
      </c>
      <c r="B128" s="49">
        <f>IFERROR(INDEX('Campañas'!$E:$E,MATCH(A128,'Campañas'!$A:$A,0)),"(id no existe)")</f>
        <v/>
      </c>
      <c r="C128" s="8" t="inlineStr">
        <is>
          <t>Aizawl</t>
        </is>
      </c>
      <c r="D128" s="8" t="n">
        <v>23.73</v>
      </c>
      <c r="E128" s="8" t="n">
        <v>92.72</v>
      </c>
      <c r="F128" s="8" t="inlineStr">
        <is>
          <t>verificado</t>
        </is>
      </c>
    </row>
    <row r="129">
      <c r="A129" s="8" t="n">
        <v>57</v>
      </c>
      <c r="B129" s="49">
        <f>IFERROR(INDEX('Campañas'!$E:$E,MATCH(A129,'Campañas'!$A:$A,0)),"(id no existe)")</f>
        <v/>
      </c>
      <c r="C129" s="8" t="inlineStr">
        <is>
          <t>El Cairo</t>
        </is>
      </c>
      <c r="D129" s="8" t="n">
        <v>30.04</v>
      </c>
      <c r="E129" s="8" t="n">
        <v>31.24</v>
      </c>
      <c r="F129" s="8" t="inlineStr">
        <is>
          <t>verificado</t>
        </is>
      </c>
    </row>
    <row r="130">
      <c r="A130" s="8" t="n">
        <v>57</v>
      </c>
      <c r="B130" s="49">
        <f>IFERROR(INDEX('Campañas'!$E:$E,MATCH(A130,'Campañas'!$A:$A,0)),"(id no existe)")</f>
        <v/>
      </c>
      <c r="C130" s="8" t="inlineStr">
        <is>
          <t>Damasco</t>
        </is>
      </c>
      <c r="D130" s="8" t="n">
        <v>33.51</v>
      </c>
      <c r="E130" s="8" t="n">
        <v>36.29</v>
      </c>
      <c r="F130" s="8" t="inlineStr">
        <is>
          <t>verificado</t>
        </is>
      </c>
    </row>
    <row r="131">
      <c r="A131" s="8" t="n">
        <v>57</v>
      </c>
      <c r="B131" s="49">
        <f>IFERROR(INDEX('Campañas'!$E:$E,MATCH(A131,'Campañas'!$A:$A,0)),"(id no existe)")</f>
        <v/>
      </c>
      <c r="C131" s="8" t="inlineStr">
        <is>
          <t>Amán</t>
        </is>
      </c>
      <c r="D131" s="8" t="n">
        <v>31.95</v>
      </c>
      <c r="E131" s="8" t="n">
        <v>35.93</v>
      </c>
      <c r="F131" s="8" t="inlineStr">
        <is>
          <t>verificado</t>
        </is>
      </c>
    </row>
    <row r="132">
      <c r="A132" s="8" t="n">
        <v>57</v>
      </c>
      <c r="B132" s="49">
        <f>IFERROR(INDEX('Campañas'!$E:$E,MATCH(A132,'Campañas'!$A:$A,0)),"(id no existe)")</f>
        <v/>
      </c>
      <c r="C132" s="8" t="inlineStr">
        <is>
          <t>Base aérea H-3</t>
        </is>
      </c>
      <c r="D132" s="8" t="n">
        <v>32.93</v>
      </c>
      <c r="E132" s="8" t="n">
        <v>39.75</v>
      </c>
      <c r="F132" s="8" t="inlineStr">
        <is>
          <t>verificado</t>
        </is>
      </c>
    </row>
    <row r="133">
      <c r="A133" s="8" t="n">
        <v>58</v>
      </c>
      <c r="B133" s="49">
        <f>IFERROR(INDEX('Campañas'!$E:$E,MATCH(A133,'Campañas'!$A:$A,0)),"(id no existe)")</f>
        <v/>
      </c>
      <c r="C133" s="8" t="inlineStr">
        <is>
          <t>Umuahia</t>
        </is>
      </c>
      <c r="D133" s="8" t="n">
        <v>5.53</v>
      </c>
      <c r="E133" s="8" t="n">
        <v>7.49</v>
      </c>
      <c r="F133" s="8" t="inlineStr">
        <is>
          <t>verificado</t>
        </is>
      </c>
    </row>
    <row r="134">
      <c r="A134" s="8" t="n">
        <v>58</v>
      </c>
      <c r="B134" s="49">
        <f>IFERROR(INDEX('Campañas'!$E:$E,MATCH(A134,'Campañas'!$A:$A,0)),"(id no existe)")</f>
        <v/>
      </c>
      <c r="C134" s="8" t="inlineStr">
        <is>
          <t>Aba</t>
        </is>
      </c>
      <c r="D134" s="8" t="n">
        <v>5.11</v>
      </c>
      <c r="E134" s="8" t="n">
        <v>7.37</v>
      </c>
      <c r="F134" s="8" t="inlineStr">
        <is>
          <t>verificado</t>
        </is>
      </c>
    </row>
    <row r="135">
      <c r="A135" s="8" t="n">
        <v>58</v>
      </c>
      <c r="B135" s="49">
        <f>IFERROR(INDEX('Campañas'!$E:$E,MATCH(A135,'Campañas'!$A:$A,0)),"(id no existe)")</f>
        <v/>
      </c>
      <c r="C135" s="8" t="inlineStr">
        <is>
          <t>Owerri</t>
        </is>
      </c>
      <c r="D135" s="8" t="n">
        <v>5.48</v>
      </c>
      <c r="E135" s="8" t="n">
        <v>7.03</v>
      </c>
      <c r="F135" s="8" t="inlineStr">
        <is>
          <t>verificado</t>
        </is>
      </c>
    </row>
    <row r="136">
      <c r="A136" s="8" t="n">
        <v>58</v>
      </c>
      <c r="B136" s="49">
        <f>IFERROR(INDEX('Campañas'!$E:$E,MATCH(A136,'Campañas'!$A:$A,0)),"(id no existe)")</f>
        <v/>
      </c>
      <c r="C136" s="8" t="inlineStr">
        <is>
          <t>Uli</t>
        </is>
      </c>
      <c r="D136" s="8" t="n">
        <v>5.78</v>
      </c>
      <c r="E136" s="8" t="n">
        <v>6.87</v>
      </c>
      <c r="F136" s="8" t="inlineStr">
        <is>
          <t>verificado</t>
        </is>
      </c>
    </row>
    <row r="137">
      <c r="A137" s="8" t="n">
        <v>59</v>
      </c>
      <c r="B137" s="49">
        <f>IFERROR(INDEX('Campañas'!$E:$E,MATCH(A137,'Campañas'!$A:$A,0)),"(id no existe)")</f>
        <v/>
      </c>
      <c r="C137" s="8" t="inlineStr">
        <is>
          <t>Suez</t>
        </is>
      </c>
      <c r="D137" s="8" t="n">
        <v>29.97</v>
      </c>
      <c r="E137" s="8" t="n">
        <v>32.55</v>
      </c>
      <c r="F137" s="8" t="inlineStr">
        <is>
          <t>verificado</t>
        </is>
      </c>
    </row>
    <row r="138">
      <c r="A138" s="8" t="n">
        <v>59</v>
      </c>
      <c r="B138" s="49">
        <f>IFERROR(INDEX('Campañas'!$E:$E,MATCH(A138,'Campañas'!$A:$A,0)),"(id no existe)")</f>
        <v/>
      </c>
      <c r="C138" s="8" t="inlineStr">
        <is>
          <t>Ismailía</t>
        </is>
      </c>
      <c r="D138" s="8" t="n">
        <v>30.6</v>
      </c>
      <c r="E138" s="8" t="n">
        <v>32.27</v>
      </c>
      <c r="F138" s="8" t="inlineStr">
        <is>
          <t>verificado</t>
        </is>
      </c>
    </row>
    <row r="139">
      <c r="A139" s="8" t="n">
        <v>59</v>
      </c>
      <c r="B139" s="49">
        <f>IFERROR(INDEX('Campañas'!$E:$E,MATCH(A139,'Campañas'!$A:$A,0)),"(id no existe)")</f>
        <v/>
      </c>
      <c r="C139" s="8" t="inlineStr">
        <is>
          <t>Bahr el-Baqar</t>
        </is>
      </c>
      <c r="D139" s="8" t="n">
        <v>30.86</v>
      </c>
      <c r="E139" s="8" t="n">
        <v>31.92</v>
      </c>
      <c r="F139" s="8" t="inlineStr">
        <is>
          <t>verificado</t>
        </is>
      </c>
    </row>
    <row r="140">
      <c r="A140" s="8" t="n">
        <v>60</v>
      </c>
      <c r="B140" s="49">
        <f>IFERROR(INDEX('Campañas'!$E:$E,MATCH(A140,'Campañas'!$A:$A,0)),"(id no existe)")</f>
        <v/>
      </c>
      <c r="C140" s="8" t="inlineStr">
        <is>
          <t>Tegucigalpa</t>
        </is>
      </c>
      <c r="D140" s="8" t="n">
        <v>14.07</v>
      </c>
      <c r="E140" s="8" t="n">
        <v>-87.19</v>
      </c>
      <c r="F140" s="8" t="inlineStr">
        <is>
          <t>verificado</t>
        </is>
      </c>
    </row>
    <row r="141">
      <c r="A141" s="8" t="n">
        <v>60</v>
      </c>
      <c r="B141" s="49">
        <f>IFERROR(INDEX('Campañas'!$E:$E,MATCH(A141,'Campañas'!$A:$A,0)),"(id no existe)")</f>
        <v/>
      </c>
      <c r="C141" s="8" t="inlineStr">
        <is>
          <t>Ilopango</t>
        </is>
      </c>
      <c r="D141" s="8" t="n">
        <v>13.7</v>
      </c>
      <c r="E141" s="8" t="n">
        <v>-89.12</v>
      </c>
      <c r="F141" s="8" t="inlineStr">
        <is>
          <t>verificado</t>
        </is>
      </c>
    </row>
    <row r="142">
      <c r="A142" s="8" t="n">
        <v>61</v>
      </c>
      <c r="B142" s="49">
        <f>IFERROR(INDEX('Campañas'!$E:$E,MATCH(A142,'Campañas'!$A:$A,0)),"(id no existe)")</f>
        <v/>
      </c>
      <c r="C142" s="8" t="inlineStr">
        <is>
          <t>Daca</t>
        </is>
      </c>
      <c r="D142" s="8" t="n">
        <v>23.81</v>
      </c>
      <c r="E142" s="8" t="n">
        <v>90.41</v>
      </c>
      <c r="F142" s="8" t="inlineStr">
        <is>
          <t>verificado</t>
        </is>
      </c>
    </row>
    <row r="143">
      <c r="A143" s="8" t="n">
        <v>61</v>
      </c>
      <c r="B143" s="49">
        <f>IFERROR(INDEX('Campañas'!$E:$E,MATCH(A143,'Campañas'!$A:$A,0)),"(id no existe)")</f>
        <v/>
      </c>
      <c r="C143" s="8" t="inlineStr">
        <is>
          <t>Karachi</t>
        </is>
      </c>
      <c r="D143" s="8" t="n">
        <v>24.86</v>
      </c>
      <c r="E143" s="8" t="n">
        <v>67.01000000000001</v>
      </c>
      <c r="F143" s="8" t="inlineStr">
        <is>
          <t>verificado</t>
        </is>
      </c>
    </row>
    <row r="144">
      <c r="A144" s="8" t="n">
        <v>61</v>
      </c>
      <c r="B144" s="49">
        <f>IFERROR(INDEX('Campañas'!$E:$E,MATCH(A144,'Campañas'!$A:$A,0)),"(id no existe)")</f>
        <v/>
      </c>
      <c r="C144" s="8" t="inlineStr">
        <is>
          <t>Chittagong</t>
        </is>
      </c>
      <c r="D144" s="8" t="n">
        <v>22.34</v>
      </c>
      <c r="E144" s="8" t="n">
        <v>91.83</v>
      </c>
      <c r="F144" s="8" t="inlineStr">
        <is>
          <t>verificado</t>
        </is>
      </c>
    </row>
    <row r="145">
      <c r="A145" s="8" t="n">
        <v>61</v>
      </c>
      <c r="B145" s="49">
        <f>IFERROR(INDEX('Campañas'!$E:$E,MATCH(A145,'Campañas'!$A:$A,0)),"(id no existe)")</f>
        <v/>
      </c>
      <c r="C145" s="8" t="inlineStr">
        <is>
          <t>Agartala</t>
        </is>
      </c>
      <c r="D145" s="8" t="n">
        <v>23.83</v>
      </c>
      <c r="E145" s="8" t="n">
        <v>91.29000000000001</v>
      </c>
      <c r="F145" s="8" t="inlineStr">
        <is>
          <t>verificado</t>
        </is>
      </c>
    </row>
    <row r="146">
      <c r="A146" s="8" t="n">
        <v>62</v>
      </c>
      <c r="B146" s="49">
        <f>IFERROR(INDEX('Campañas'!$E:$E,MATCH(A146,'Campañas'!$A:$A,0)),"(id no existe)")</f>
        <v/>
      </c>
      <c r="C146" s="8" t="inlineStr">
        <is>
          <t>Damasco</t>
        </is>
      </c>
      <c r="D146" s="8" t="n">
        <v>33.51</v>
      </c>
      <c r="E146" s="8" t="n">
        <v>36.29</v>
      </c>
      <c r="F146" s="8" t="inlineStr">
        <is>
          <t>verificado</t>
        </is>
      </c>
    </row>
    <row r="147">
      <c r="A147" s="8" t="n">
        <v>62</v>
      </c>
      <c r="B147" s="49">
        <f>IFERROR(INDEX('Campañas'!$E:$E,MATCH(A147,'Campañas'!$A:$A,0)),"(id no existe)")</f>
        <v/>
      </c>
      <c r="C147" s="8" t="inlineStr">
        <is>
          <t>Homs</t>
        </is>
      </c>
      <c r="D147" s="8" t="n">
        <v>34.73</v>
      </c>
      <c r="E147" s="8" t="n">
        <v>36.72</v>
      </c>
      <c r="F147" s="8" t="inlineStr">
        <is>
          <t>verificado</t>
        </is>
      </c>
    </row>
    <row r="148">
      <c r="A148" s="8" t="n">
        <v>62</v>
      </c>
      <c r="B148" s="49">
        <f>IFERROR(INDEX('Campañas'!$E:$E,MATCH(A148,'Campañas'!$A:$A,0)),"(id no existe)")</f>
        <v/>
      </c>
      <c r="C148" s="8" t="inlineStr">
        <is>
          <t>Port Said</t>
        </is>
      </c>
      <c r="D148" s="8" t="n">
        <v>31.26</v>
      </c>
      <c r="E148" s="8" t="n">
        <v>32.3</v>
      </c>
      <c r="F148" s="8" t="inlineStr">
        <is>
          <t>verificado</t>
        </is>
      </c>
    </row>
    <row r="149">
      <c r="A149" s="8" t="n">
        <v>62</v>
      </c>
      <c r="B149" s="49">
        <f>IFERROR(INDEX('Campañas'!$E:$E,MATCH(A149,'Campañas'!$A:$A,0)),"(id no existe)")</f>
        <v/>
      </c>
      <c r="C149" s="8" t="inlineStr">
        <is>
          <t>Migdal HaEmek</t>
        </is>
      </c>
      <c r="D149" s="8" t="n">
        <v>32.68</v>
      </c>
      <c r="E149" s="8" t="n">
        <v>35.24</v>
      </c>
      <c r="F149" s="8" t="inlineStr">
        <is>
          <t>verificado</t>
        </is>
      </c>
    </row>
    <row r="150">
      <c r="A150" s="8" t="n">
        <v>63</v>
      </c>
      <c r="B150" s="49">
        <f>IFERROR(INDEX('Campañas'!$E:$E,MATCH(A150,'Campañas'!$A:$A,0)),"(id no existe)")</f>
        <v/>
      </c>
      <c r="C150" s="8" t="inlineStr">
        <is>
          <t>Palacio de La Moneda</t>
        </is>
      </c>
      <c r="D150" s="8" t="n">
        <v>-33.44</v>
      </c>
      <c r="E150" s="8" t="n">
        <v>-70.65000000000001</v>
      </c>
      <c r="F150" s="8" t="inlineStr">
        <is>
          <t>verificado</t>
        </is>
      </c>
    </row>
    <row r="151">
      <c r="A151" s="8" t="n">
        <v>63</v>
      </c>
      <c r="B151" s="49">
        <f>IFERROR(INDEX('Campañas'!$E:$E,MATCH(A151,'Campañas'!$A:$A,0)),"(id no existe)")</f>
        <v/>
      </c>
      <c r="C151" s="8" t="inlineStr">
        <is>
          <t>Residencia de Tomás Moro</t>
        </is>
      </c>
      <c r="D151" s="8" t="n">
        <v>-33.4</v>
      </c>
      <c r="E151" s="8" t="n">
        <v>-70.56</v>
      </c>
      <c r="F151" s="8" t="inlineStr">
        <is>
          <t>verificado</t>
        </is>
      </c>
    </row>
    <row r="152">
      <c r="A152" s="8" t="n">
        <v>64</v>
      </c>
      <c r="B152" s="49">
        <f>IFERROR(INDEX('Campañas'!$E:$E,MATCH(A152,'Campañas'!$A:$A,0)),"(id no existe)")</f>
        <v/>
      </c>
      <c r="C152" s="8" t="inlineStr">
        <is>
          <t>Kohlu</t>
        </is>
      </c>
      <c r="D152" s="8" t="n">
        <v>29.9</v>
      </c>
      <c r="E152" s="8" t="n">
        <v>69.25</v>
      </c>
      <c r="F152" s="8" t="inlineStr">
        <is>
          <t>verificado</t>
        </is>
      </c>
    </row>
    <row r="153">
      <c r="A153" s="8" t="n">
        <v>65</v>
      </c>
      <c r="B153" s="49">
        <f>IFERROR(INDEX('Campañas'!$E:$E,MATCH(A153,'Campañas'!$A:$A,0)),"(id no existe)")</f>
        <v/>
      </c>
      <c r="C153" s="8" t="inlineStr">
        <is>
          <t>Nicosia</t>
        </is>
      </c>
      <c r="D153" s="8" t="n">
        <v>35.17</v>
      </c>
      <c r="E153" s="8" t="n">
        <v>33.36</v>
      </c>
      <c r="F153" s="8" t="inlineStr">
        <is>
          <t>verificado</t>
        </is>
      </c>
    </row>
    <row r="154">
      <c r="A154" s="8" t="n">
        <v>65</v>
      </c>
      <c r="B154" s="49">
        <f>IFERROR(INDEX('Campañas'!$E:$E,MATCH(A154,'Campañas'!$A:$A,0)),"(id no existe)")</f>
        <v/>
      </c>
      <c r="C154" s="8" t="inlineStr">
        <is>
          <t>Kyrenia</t>
        </is>
      </c>
      <c r="D154" s="8" t="n">
        <v>35.34</v>
      </c>
      <c r="E154" s="8" t="n">
        <v>33.32</v>
      </c>
      <c r="F154" s="8" t="inlineStr">
        <is>
          <t>verificado</t>
        </is>
      </c>
    </row>
    <row r="155">
      <c r="A155" s="8" t="n">
        <v>65</v>
      </c>
      <c r="B155" s="49">
        <f>IFERROR(INDEX('Campañas'!$E:$E,MATCH(A155,'Campañas'!$A:$A,0)),"(id no existe)")</f>
        <v/>
      </c>
      <c r="C155" s="8" t="inlineStr">
        <is>
          <t>Famagusta</t>
        </is>
      </c>
      <c r="D155" s="8" t="n">
        <v>35.12</v>
      </c>
      <c r="E155" s="8" t="n">
        <v>33.94</v>
      </c>
      <c r="F155" s="8" t="inlineStr">
        <is>
          <t>verificado</t>
        </is>
      </c>
    </row>
    <row r="156">
      <c r="A156" s="8" t="n">
        <v>66</v>
      </c>
      <c r="B156" s="49">
        <f>IFERROR(INDEX('Campañas'!$E:$E,MATCH(A156,'Campañas'!$A:$A,0)),"(id no existe)")</f>
        <v/>
      </c>
      <c r="C156" s="8" t="inlineStr">
        <is>
          <t>Um Dreiga</t>
        </is>
      </c>
      <c r="D156" s="8" t="n">
        <v>24.1</v>
      </c>
      <c r="E156" s="8" t="n">
        <v>-13.28</v>
      </c>
      <c r="F156" s="8" t="inlineStr">
        <is>
          <t>verificado</t>
        </is>
      </c>
    </row>
    <row r="157">
      <c r="A157" s="8" t="n">
        <v>66</v>
      </c>
      <c r="B157" s="49">
        <f>IFERROR(INDEX('Campañas'!$E:$E,MATCH(A157,'Campañas'!$A:$A,0)),"(id no existe)")</f>
        <v/>
      </c>
      <c r="C157" s="8" t="inlineStr">
        <is>
          <t>Tifariti</t>
        </is>
      </c>
      <c r="D157" s="8" t="n">
        <v>26.16</v>
      </c>
      <c r="E157" s="8" t="n">
        <v>-10.57</v>
      </c>
      <c r="F157" s="8" t="inlineStr">
        <is>
          <t>verificado</t>
        </is>
      </c>
    </row>
    <row r="158">
      <c r="A158" s="8" t="n">
        <v>67</v>
      </c>
      <c r="B158" s="49">
        <f>IFERROR(INDEX('Campañas'!$E:$E,MATCH(A158,'Campañas'!$A:$A,0)),"(id no existe)")</f>
        <v/>
      </c>
      <c r="C158" s="8" t="inlineStr">
        <is>
          <t>Monte Matebian</t>
        </is>
      </c>
      <c r="D158" s="8" t="n">
        <v>-8.640000000000001</v>
      </c>
      <c r="E158" s="8" t="n">
        <v>126.6</v>
      </c>
      <c r="F158" s="8" t="inlineStr">
        <is>
          <t>verificado</t>
        </is>
      </c>
    </row>
    <row r="159">
      <c r="A159" s="8" t="n">
        <v>67</v>
      </c>
      <c r="B159" s="49">
        <f>IFERROR(INDEX('Campañas'!$E:$E,MATCH(A159,'Campañas'!$A:$A,0)),"(id no existe)")</f>
        <v/>
      </c>
      <c r="C159" s="8" t="inlineStr">
        <is>
          <t>Dili</t>
        </is>
      </c>
      <c r="D159" s="8" t="n">
        <v>-8.56</v>
      </c>
      <c r="E159" s="8" t="n">
        <v>125.57</v>
      </c>
      <c r="F159" s="8" t="inlineStr">
        <is>
          <t>verificado</t>
        </is>
      </c>
    </row>
    <row r="160">
      <c r="A160" s="8" t="n">
        <v>68</v>
      </c>
      <c r="B160" s="49">
        <f>IFERROR(INDEX('Campañas'!$E:$E,MATCH(A160,'Campañas'!$A:$A,0)),"(id no existe)")</f>
        <v/>
      </c>
      <c r="C160" s="8" t="inlineStr">
        <is>
          <t>Chimoio</t>
        </is>
      </c>
      <c r="D160" s="8" t="n">
        <v>-19.12</v>
      </c>
      <c r="E160" s="8" t="n">
        <v>33.48</v>
      </c>
      <c r="F160" s="8" t="inlineStr">
        <is>
          <t>verificado</t>
        </is>
      </c>
    </row>
    <row r="161">
      <c r="A161" s="8" t="n">
        <v>68</v>
      </c>
      <c r="B161" s="49">
        <f>IFERROR(INDEX('Campañas'!$E:$E,MATCH(A161,'Campañas'!$A:$A,0)),"(id no existe)")</f>
        <v/>
      </c>
      <c r="C161" s="8" t="inlineStr">
        <is>
          <t>Lusaka</t>
        </is>
      </c>
      <c r="D161" s="8" t="n">
        <v>-15.42</v>
      </c>
      <c r="E161" s="8" t="n">
        <v>28.28</v>
      </c>
      <c r="F161" s="8" t="inlineStr">
        <is>
          <t>verificado</t>
        </is>
      </c>
    </row>
    <row r="162">
      <c r="A162" s="8" t="n">
        <v>69</v>
      </c>
      <c r="B162" s="49">
        <f>IFERROR(INDEX('Campañas'!$E:$E,MATCH(A162,'Campañas'!$A:$A,0)),"(id no existe)")</f>
        <v/>
      </c>
      <c r="C162" s="8" t="inlineStr">
        <is>
          <t>Jijiga</t>
        </is>
      </c>
      <c r="D162" s="8" t="n">
        <v>9.35</v>
      </c>
      <c r="E162" s="8" t="n">
        <v>42.8</v>
      </c>
      <c r="F162" s="8" t="inlineStr">
        <is>
          <t>verificado</t>
        </is>
      </c>
    </row>
    <row r="163">
      <c r="A163" s="8" t="n">
        <v>69</v>
      </c>
      <c r="B163" s="49">
        <f>IFERROR(INDEX('Campañas'!$E:$E,MATCH(A163,'Campañas'!$A:$A,0)),"(id no existe)")</f>
        <v/>
      </c>
      <c r="C163" s="8" t="inlineStr">
        <is>
          <t>Hargeisa</t>
        </is>
      </c>
      <c r="D163" s="8" t="n">
        <v>9.56</v>
      </c>
      <c r="E163" s="8" t="n">
        <v>44.06</v>
      </c>
      <c r="F163" s="8" t="inlineStr">
        <is>
          <t>verificado</t>
        </is>
      </c>
    </row>
    <row r="164">
      <c r="A164" s="8" t="n">
        <v>69</v>
      </c>
      <c r="B164" s="49">
        <f>IFERROR(INDEX('Campañas'!$E:$E,MATCH(A164,'Campañas'!$A:$A,0)),"(id no existe)")</f>
        <v/>
      </c>
      <c r="C164" s="8" t="inlineStr">
        <is>
          <t>Berbera</t>
        </is>
      </c>
      <c r="D164" s="8" t="n">
        <v>10.44</v>
      </c>
      <c r="E164" s="8" t="n">
        <v>45.01</v>
      </c>
      <c r="F164" s="8" t="inlineStr">
        <is>
          <t>verificado</t>
        </is>
      </c>
    </row>
    <row r="165">
      <c r="A165" s="8" t="n">
        <v>70</v>
      </c>
      <c r="B165" s="49">
        <f>IFERROR(INDEX('Campañas'!$E:$E,MATCH(A165,'Campañas'!$A:$A,0)),"(id no existe)")</f>
        <v/>
      </c>
      <c r="C165" s="8" t="inlineStr">
        <is>
          <t>Nom Pen</t>
        </is>
      </c>
      <c r="D165" s="8" t="n">
        <v>11.56</v>
      </c>
      <c r="E165" s="8" t="n">
        <v>104.92</v>
      </c>
      <c r="F165" s="8" t="inlineStr">
        <is>
          <t>verificado</t>
        </is>
      </c>
    </row>
    <row r="166">
      <c r="A166" s="8" t="n">
        <v>71</v>
      </c>
      <c r="B166" s="49">
        <f>IFERROR(INDEX('Campañas'!$E:$E,MATCH(A166,'Campañas'!$A:$A,0)),"(id no existe)")</f>
        <v/>
      </c>
      <c r="C166" s="8" t="inlineStr">
        <is>
          <t>Cassinga</t>
        </is>
      </c>
      <c r="D166" s="8" t="n">
        <v>-15.11</v>
      </c>
      <c r="E166" s="8" t="n">
        <v>16.1</v>
      </c>
      <c r="F166" s="8" t="inlineStr">
        <is>
          <t>verificado</t>
        </is>
      </c>
    </row>
    <row r="167">
      <c r="A167" s="8" t="n">
        <v>71</v>
      </c>
      <c r="B167" s="49">
        <f>IFERROR(INDEX('Campañas'!$E:$E,MATCH(A167,'Campañas'!$A:$A,0)),"(id no existe)")</f>
        <v/>
      </c>
      <c r="C167" s="8" t="inlineStr">
        <is>
          <t>Maputo</t>
        </is>
      </c>
      <c r="D167" s="8" t="n">
        <v>-25.97</v>
      </c>
      <c r="E167" s="8" t="n">
        <v>32.57</v>
      </c>
      <c r="F167" s="8" t="inlineStr">
        <is>
          <t>verificado</t>
        </is>
      </c>
    </row>
    <row r="168">
      <c r="A168" s="8" t="n">
        <v>71</v>
      </c>
      <c r="B168" s="49">
        <f>IFERROR(INDEX('Campañas'!$E:$E,MATCH(A168,'Campañas'!$A:$A,0)),"(id no existe)")</f>
        <v/>
      </c>
      <c r="C168" s="8" t="inlineStr">
        <is>
          <t>Lusaka</t>
        </is>
      </c>
      <c r="D168" s="8" t="n">
        <v>-15.42</v>
      </c>
      <c r="E168" s="8" t="n">
        <v>28.28</v>
      </c>
      <c r="F168" s="8" t="inlineStr">
        <is>
          <t>verificado</t>
        </is>
      </c>
    </row>
    <row r="169">
      <c r="A169" s="8" t="n">
        <v>72</v>
      </c>
      <c r="B169" s="49">
        <f>IFERROR(INDEX('Campañas'!$E:$E,MATCH(A169,'Campañas'!$A:$A,0)),"(id no existe)")</f>
        <v/>
      </c>
      <c r="C169" s="8" t="inlineStr">
        <is>
          <t>Uadi Dum</t>
        </is>
      </c>
      <c r="D169" s="8" t="n">
        <v>18.53</v>
      </c>
      <c r="E169" s="8" t="n">
        <v>20.19</v>
      </c>
      <c r="F169" s="8" t="inlineStr">
        <is>
          <t>verificado</t>
        </is>
      </c>
    </row>
    <row r="170">
      <c r="A170" s="8" t="n">
        <v>72</v>
      </c>
      <c r="B170" s="49">
        <f>IFERROR(INDEX('Campañas'!$E:$E,MATCH(A170,'Campañas'!$A:$A,0)),"(id no existe)")</f>
        <v/>
      </c>
      <c r="C170" s="8" t="inlineStr">
        <is>
          <t>Faya-Largeau</t>
        </is>
      </c>
      <c r="D170" s="8" t="n">
        <v>17.93</v>
      </c>
      <c r="E170" s="8" t="n">
        <v>19.11</v>
      </c>
      <c r="F170" s="8" t="inlineStr">
        <is>
          <t>verificado</t>
        </is>
      </c>
    </row>
    <row r="171">
      <c r="A171" s="8" t="n">
        <v>72</v>
      </c>
      <c r="B171" s="49">
        <f>IFERROR(INDEX('Campañas'!$E:$E,MATCH(A171,'Campañas'!$A:$A,0)),"(id no existe)")</f>
        <v/>
      </c>
      <c r="C171" s="8" t="inlineStr">
        <is>
          <t>Yamena</t>
        </is>
      </c>
      <c r="D171" s="8" t="n">
        <v>12.13</v>
      </c>
      <c r="E171" s="8" t="n">
        <v>15.06</v>
      </c>
      <c r="F171" s="8" t="inlineStr">
        <is>
          <t>verificado</t>
        </is>
      </c>
    </row>
    <row r="172">
      <c r="A172" s="8" t="n">
        <v>73</v>
      </c>
      <c r="B172" s="49">
        <f>IFERROR(INDEX('Campañas'!$E:$E,MATCH(A172,'Campañas'!$A:$A,0)),"(id no existe)")</f>
        <v/>
      </c>
      <c r="C172" s="8" t="inlineStr">
        <is>
          <t>Nabatieh</t>
        </is>
      </c>
      <c r="D172" s="8" t="n">
        <v>33.38</v>
      </c>
      <c r="E172" s="8" t="n">
        <v>35.48</v>
      </c>
      <c r="F172" s="8" t="inlineStr">
        <is>
          <t>verificado</t>
        </is>
      </c>
    </row>
    <row r="173">
      <c r="A173" s="8" t="n">
        <v>73</v>
      </c>
      <c r="B173" s="49">
        <f>IFERROR(INDEX('Campañas'!$E:$E,MATCH(A173,'Campañas'!$A:$A,0)),"(id no existe)")</f>
        <v/>
      </c>
      <c r="C173" s="8" t="inlineStr">
        <is>
          <t>Tiro</t>
        </is>
      </c>
      <c r="D173" s="8" t="n">
        <v>33.27</v>
      </c>
      <c r="E173" s="8" t="n">
        <v>35.2</v>
      </c>
      <c r="F173" s="8" t="inlineStr">
        <is>
          <t>verificado</t>
        </is>
      </c>
    </row>
    <row r="174">
      <c r="A174" s="8" t="n">
        <v>74</v>
      </c>
      <c r="B174" s="49">
        <f>IFERROR(INDEX('Campañas'!$E:$E,MATCH(A174,'Campañas'!$A:$A,0)),"(id no existe)")</f>
        <v/>
      </c>
      <c r="C174" s="8" t="inlineStr">
        <is>
          <t>Panjshir (Bazarak)</t>
        </is>
      </c>
      <c r="D174" s="8" t="n">
        <v>35.31</v>
      </c>
      <c r="E174" s="8" t="n">
        <v>69.52</v>
      </c>
      <c r="F174" s="8" t="inlineStr">
        <is>
          <t>verificado</t>
        </is>
      </c>
    </row>
    <row r="175">
      <c r="A175" s="8" t="n">
        <v>74</v>
      </c>
      <c r="B175" s="49">
        <f>IFERROR(INDEX('Campañas'!$E:$E,MATCH(A175,'Campañas'!$A:$A,0)),"(id no existe)")</f>
        <v/>
      </c>
      <c r="C175" s="8" t="inlineStr">
        <is>
          <t>Herat</t>
        </is>
      </c>
      <c r="D175" s="8" t="n">
        <v>34.35</v>
      </c>
      <c r="E175" s="8" t="n">
        <v>62.2</v>
      </c>
      <c r="F175" s="8" t="inlineStr">
        <is>
          <t>verificado</t>
        </is>
      </c>
    </row>
    <row r="176">
      <c r="A176" s="8" t="n">
        <v>74</v>
      </c>
      <c r="B176" s="49">
        <f>IFERROR(INDEX('Campañas'!$E:$E,MATCH(A176,'Campañas'!$A:$A,0)),"(id no existe)")</f>
        <v/>
      </c>
      <c r="C176" s="8" t="inlineStr">
        <is>
          <t>Asadabad (Kunar)</t>
        </is>
      </c>
      <c r="D176" s="8" t="n">
        <v>34.87</v>
      </c>
      <c r="E176" s="8" t="n">
        <v>71.15000000000001</v>
      </c>
      <c r="F176" s="8" t="inlineStr">
        <is>
          <t>verificado</t>
        </is>
      </c>
    </row>
    <row r="177">
      <c r="A177" s="8" t="n">
        <v>74</v>
      </c>
      <c r="B177" s="49">
        <f>IFERROR(INDEX('Campañas'!$E:$E,MATCH(A177,'Campañas'!$A:$A,0)),"(id no existe)")</f>
        <v/>
      </c>
      <c r="C177" s="8" t="inlineStr">
        <is>
          <t>Parachinar</t>
        </is>
      </c>
      <c r="D177" s="8" t="n">
        <v>33.9</v>
      </c>
      <c r="E177" s="8" t="n">
        <v>70.09999999999999</v>
      </c>
      <c r="F177" s="8" t="inlineStr">
        <is>
          <t>verificado</t>
        </is>
      </c>
    </row>
    <row r="178">
      <c r="A178" s="8" t="n">
        <v>75</v>
      </c>
      <c r="B178" s="49">
        <f>IFERROR(INDEX('Campañas'!$E:$E,MATCH(A178,'Campañas'!$A:$A,0)),"(id no existe)")</f>
        <v/>
      </c>
      <c r="C178" s="8" t="inlineStr">
        <is>
          <t>Teherán</t>
        </is>
      </c>
      <c r="D178" s="8" t="n">
        <v>35.69</v>
      </c>
      <c r="E178" s="8" t="n">
        <v>51.39</v>
      </c>
      <c r="F178" s="8" t="inlineStr">
        <is>
          <t>verificado</t>
        </is>
      </c>
    </row>
    <row r="179">
      <c r="A179" s="8" t="n">
        <v>75</v>
      </c>
      <c r="B179" s="49">
        <f>IFERROR(INDEX('Campañas'!$E:$E,MATCH(A179,'Campañas'!$A:$A,0)),"(id no existe)")</f>
        <v/>
      </c>
      <c r="C179" s="8" t="inlineStr">
        <is>
          <t>Bagdad</t>
        </is>
      </c>
      <c r="D179" s="8" t="n">
        <v>33.31</v>
      </c>
      <c r="E179" s="8" t="n">
        <v>44.36</v>
      </c>
      <c r="F179" s="8" t="inlineStr">
        <is>
          <t>verificado</t>
        </is>
      </c>
    </row>
    <row r="180">
      <c r="A180" s="8" t="n">
        <v>75</v>
      </c>
      <c r="B180" s="49">
        <f>IFERROR(INDEX('Campañas'!$E:$E,MATCH(A180,'Campañas'!$A:$A,0)),"(id no existe)")</f>
        <v/>
      </c>
      <c r="C180" s="8" t="inlineStr">
        <is>
          <t>Sardasht</t>
        </is>
      </c>
      <c r="D180" s="8" t="n">
        <v>36.16</v>
      </c>
      <c r="E180" s="8" t="n">
        <v>45.48</v>
      </c>
      <c r="F180" s="8" t="inlineStr">
        <is>
          <t>verificado</t>
        </is>
      </c>
    </row>
    <row r="181">
      <c r="A181" s="8" t="n">
        <v>75</v>
      </c>
      <c r="B181" s="49">
        <f>IFERROR(INDEX('Campañas'!$E:$E,MATCH(A181,'Campañas'!$A:$A,0)),"(id no existe)")</f>
        <v/>
      </c>
      <c r="C181" s="8" t="inlineStr">
        <is>
          <t>Basora</t>
        </is>
      </c>
      <c r="D181" s="8" t="n">
        <v>30.51</v>
      </c>
      <c r="E181" s="8" t="n">
        <v>47.81</v>
      </c>
      <c r="F181" s="8" t="inlineStr">
        <is>
          <t>verificado</t>
        </is>
      </c>
    </row>
    <row r="182">
      <c r="A182" s="8" t="n">
        <v>76</v>
      </c>
      <c r="B182" s="49">
        <f>IFERROR(INDEX('Campañas'!$E:$E,MATCH(A182,'Campañas'!$A:$A,0)),"(id no existe)")</f>
        <v/>
      </c>
      <c r="C182" s="8" t="inlineStr">
        <is>
          <t>Volcán de Guazapa</t>
        </is>
      </c>
      <c r="D182" s="8" t="n">
        <v>13.9</v>
      </c>
      <c r="E182" s="8" t="n">
        <v>-89.12</v>
      </c>
      <c r="F182" s="8" t="inlineStr">
        <is>
          <t>verificado</t>
        </is>
      </c>
    </row>
    <row r="183">
      <c r="A183" s="8" t="n">
        <v>76</v>
      </c>
      <c r="B183" s="49">
        <f>IFERROR(INDEX('Campañas'!$E:$E,MATCH(A183,'Campañas'!$A:$A,0)),"(id no existe)")</f>
        <v/>
      </c>
      <c r="C183" s="8" t="inlineStr">
        <is>
          <t>Chalatenango</t>
        </is>
      </c>
      <c r="D183" s="8" t="n">
        <v>14.04</v>
      </c>
      <c r="E183" s="8" t="n">
        <v>-88.94</v>
      </c>
      <c r="F183" s="8" t="inlineStr">
        <is>
          <t>verificado</t>
        </is>
      </c>
    </row>
    <row r="184">
      <c r="A184" s="8" t="n">
        <v>76</v>
      </c>
      <c r="B184" s="49">
        <f>IFERROR(INDEX('Campañas'!$E:$E,MATCH(A184,'Campañas'!$A:$A,0)),"(id no existe)")</f>
        <v/>
      </c>
      <c r="C184" s="8" t="inlineStr">
        <is>
          <t>Perquín (Morazán)</t>
        </is>
      </c>
      <c r="D184" s="8" t="n">
        <v>13.96</v>
      </c>
      <c r="E184" s="8" t="n">
        <v>-88.16</v>
      </c>
      <c r="F184" s="8" t="inlineStr">
        <is>
          <t>verificado</t>
        </is>
      </c>
    </row>
    <row r="185">
      <c r="A185" s="8" t="n">
        <v>77</v>
      </c>
      <c r="B185" s="49">
        <f>IFERROR(INDEX('Campañas'!$E:$E,MATCH(A185,'Campañas'!$A:$A,0)),"(id no existe)")</f>
        <v/>
      </c>
      <c r="C185" s="8" t="inlineStr">
        <is>
          <t>Reactor de Osirak (Tuwaitha)</t>
        </is>
      </c>
      <c r="D185" s="8" t="n">
        <v>33.21</v>
      </c>
      <c r="E185" s="8" t="n">
        <v>44.52</v>
      </c>
      <c r="F185" s="8" t="inlineStr">
        <is>
          <t>verificado</t>
        </is>
      </c>
    </row>
    <row r="186">
      <c r="A186" s="8" t="n">
        <v>78</v>
      </c>
      <c r="B186" s="49">
        <f>IFERROR(INDEX('Campañas'!$E:$E,MATCH(A186,'Campañas'!$A:$A,0)),"(id no existe)")</f>
        <v/>
      </c>
      <c r="C186" s="8" t="inlineStr">
        <is>
          <t>Puerto Argentino / Stanley</t>
        </is>
      </c>
      <c r="D186" s="8" t="n">
        <v>-51.69</v>
      </c>
      <c r="E186" s="8" t="n">
        <v>-57.86</v>
      </c>
      <c r="F186" s="8" t="inlineStr">
        <is>
          <t>verificado</t>
        </is>
      </c>
    </row>
    <row r="187">
      <c r="A187" s="8" t="n">
        <v>78</v>
      </c>
      <c r="B187" s="49">
        <f>IFERROR(INDEX('Campañas'!$E:$E,MATCH(A187,'Campañas'!$A:$A,0)),"(id no existe)")</f>
        <v/>
      </c>
      <c r="C187" s="8" t="inlineStr">
        <is>
          <t>Pradera del Ganso</t>
        </is>
      </c>
      <c r="D187" s="8" t="n">
        <v>-51.83</v>
      </c>
      <c r="E187" s="8" t="n">
        <v>-58.97</v>
      </c>
      <c r="F187" s="8" t="inlineStr">
        <is>
          <t>verificado</t>
        </is>
      </c>
    </row>
    <row r="188">
      <c r="A188" s="8" t="n">
        <v>78</v>
      </c>
      <c r="B188" s="49">
        <f>IFERROR(INDEX('Campañas'!$E:$E,MATCH(A188,'Campañas'!$A:$A,0)),"(id no existe)")</f>
        <v/>
      </c>
      <c r="C188" s="8" t="inlineStr">
        <is>
          <t>Isla Borbón</t>
        </is>
      </c>
      <c r="D188" s="8" t="n">
        <v>-51.3</v>
      </c>
      <c r="E188" s="8" t="n">
        <v>-59.63</v>
      </c>
      <c r="F188" s="8" t="inlineStr">
        <is>
          <t>verificado</t>
        </is>
      </c>
    </row>
    <row r="189">
      <c r="A189" s="8" t="n">
        <v>78</v>
      </c>
      <c r="B189" s="49">
        <f>IFERROR(INDEX('Campañas'!$E:$E,MATCH(A189,'Campañas'!$A:$A,0)),"(id no existe)")</f>
        <v/>
      </c>
      <c r="C189" s="8" t="inlineStr">
        <is>
          <t>Bahía San Carlos</t>
        </is>
      </c>
      <c r="D189" s="8" t="n">
        <v>-51.5</v>
      </c>
      <c r="E189" s="8" t="n">
        <v>-59.03</v>
      </c>
      <c r="F189" s="8" t="inlineStr">
        <is>
          <t>verificado</t>
        </is>
      </c>
    </row>
    <row r="190">
      <c r="A190" s="8" t="n">
        <v>79</v>
      </c>
      <c r="B190" s="49">
        <f>IFERROR(INDEX('Campañas'!$E:$E,MATCH(A190,'Campañas'!$A:$A,0)),"(id no existe)")</f>
        <v/>
      </c>
      <c r="C190" s="8" t="inlineStr">
        <is>
          <t>Beirut</t>
        </is>
      </c>
      <c r="D190" s="8" t="n">
        <v>33.89</v>
      </c>
      <c r="E190" s="8" t="n">
        <v>35.5</v>
      </c>
      <c r="F190" s="8" t="inlineStr">
        <is>
          <t>verificado</t>
        </is>
      </c>
    </row>
    <row r="191">
      <c r="A191" s="8" t="n">
        <v>80</v>
      </c>
      <c r="B191" s="49">
        <f>IFERROR(INDEX('Campañas'!$E:$E,MATCH(A191,'Campañas'!$A:$A,0)),"(id no existe)")</f>
        <v/>
      </c>
      <c r="C191" s="8" t="inlineStr">
        <is>
          <t>Juba</t>
        </is>
      </c>
      <c r="D191" s="8" t="n">
        <v>4.85</v>
      </c>
      <c r="E191" s="8" t="n">
        <v>31.58</v>
      </c>
      <c r="F191" s="8" t="inlineStr">
        <is>
          <t>verificado</t>
        </is>
      </c>
    </row>
    <row r="192">
      <c r="A192" s="8" t="n">
        <v>80</v>
      </c>
      <c r="B192" s="49">
        <f>IFERROR(INDEX('Campañas'!$E:$E,MATCH(A192,'Campañas'!$A:$A,0)),"(id no existe)")</f>
        <v/>
      </c>
      <c r="C192" s="8" t="inlineStr">
        <is>
          <t>Yei</t>
        </is>
      </c>
      <c r="D192" s="8" t="n">
        <v>4.09</v>
      </c>
      <c r="E192" s="8" t="n">
        <v>30.68</v>
      </c>
      <c r="F192" s="8" t="inlineStr">
        <is>
          <t>verificado</t>
        </is>
      </c>
    </row>
    <row r="193">
      <c r="A193" s="8" t="n">
        <v>80</v>
      </c>
      <c r="B193" s="49">
        <f>IFERROR(INDEX('Campañas'!$E:$E,MATCH(A193,'Campañas'!$A:$A,0)),"(id no existe)")</f>
        <v/>
      </c>
      <c r="C193" s="8" t="inlineStr">
        <is>
          <t>Yida</t>
        </is>
      </c>
      <c r="D193" s="8" t="n">
        <v>10.1</v>
      </c>
      <c r="E193" s="8" t="n">
        <v>30.09</v>
      </c>
      <c r="F193" s="8" t="inlineStr">
        <is>
          <t>verificado</t>
        </is>
      </c>
    </row>
    <row r="194">
      <c r="A194" s="8" t="n">
        <v>81</v>
      </c>
      <c r="B194" s="49">
        <f>IFERROR(INDEX('Campañas'!$E:$E,MATCH(A194,'Campañas'!$A:$A,0)),"(id no existe)")</f>
        <v/>
      </c>
      <c r="C194" s="8" t="inlineStr">
        <is>
          <t>Hakkari</t>
        </is>
      </c>
      <c r="D194" s="8" t="n">
        <v>37.58</v>
      </c>
      <c r="E194" s="8" t="n">
        <v>43.74</v>
      </c>
      <c r="F194" s="8" t="inlineStr">
        <is>
          <t>verificado</t>
        </is>
      </c>
    </row>
    <row r="195">
      <c r="A195" s="8" t="n">
        <v>81</v>
      </c>
      <c r="B195" s="49">
        <f>IFERROR(INDEX('Campañas'!$E:$E,MATCH(A195,'Campañas'!$A:$A,0)),"(id no existe)")</f>
        <v/>
      </c>
      <c r="C195" s="8" t="inlineStr">
        <is>
          <t>Şırnak</t>
        </is>
      </c>
      <c r="D195" s="8" t="n">
        <v>37.52</v>
      </c>
      <c r="E195" s="8" t="n">
        <v>42.46</v>
      </c>
      <c r="F195" s="8" t="inlineStr">
        <is>
          <t>verificado</t>
        </is>
      </c>
    </row>
    <row r="196">
      <c r="A196" s="8" t="n">
        <v>82</v>
      </c>
      <c r="B196" s="49">
        <f>IFERROR(INDEX('Campañas'!$E:$E,MATCH(A196,'Campañas'!$A:$A,0)),"(id no existe)")</f>
        <v/>
      </c>
      <c r="C196" s="8" t="inlineStr">
        <is>
          <t>Hammam Chott</t>
        </is>
      </c>
      <c r="D196" s="8" t="n">
        <v>36.72</v>
      </c>
      <c r="E196" s="8" t="n">
        <v>10.36</v>
      </c>
      <c r="F196" s="8" t="inlineStr">
        <is>
          <t>verificado</t>
        </is>
      </c>
    </row>
    <row r="197">
      <c r="A197" s="8" t="n">
        <v>83</v>
      </c>
      <c r="B197" s="49">
        <f>IFERROR(INDEX('Campañas'!$E:$E,MATCH(A197,'Campañas'!$A:$A,0)),"(id no existe)")</f>
        <v/>
      </c>
      <c r="C197" s="8" t="inlineStr">
        <is>
          <t>Trípoli</t>
        </is>
      </c>
      <c r="D197" s="8" t="n">
        <v>32.89</v>
      </c>
      <c r="E197" s="8" t="n">
        <v>13.19</v>
      </c>
      <c r="F197" s="8" t="inlineStr">
        <is>
          <t>verificado</t>
        </is>
      </c>
    </row>
    <row r="198">
      <c r="A198" s="8" t="n">
        <v>83</v>
      </c>
      <c r="B198" s="49">
        <f>IFERROR(INDEX('Campañas'!$E:$E,MATCH(A198,'Campañas'!$A:$A,0)),"(id no existe)")</f>
        <v/>
      </c>
      <c r="C198" s="8" t="inlineStr">
        <is>
          <t>Bengasi</t>
        </is>
      </c>
      <c r="D198" s="8" t="n">
        <v>32.12</v>
      </c>
      <c r="E198" s="8" t="n">
        <v>20.07</v>
      </c>
      <c r="F198" s="8" t="inlineStr">
        <is>
          <t>verificado</t>
        </is>
      </c>
    </row>
    <row r="199">
      <c r="A199" s="8" t="n">
        <v>84</v>
      </c>
      <c r="B199" s="49">
        <f>IFERROR(INDEX('Campañas'!$E:$E,MATCH(A199,'Campañas'!$A:$A,0)),"(id no existe)")</f>
        <v/>
      </c>
      <c r="C199" s="8" t="inlineStr">
        <is>
          <t>Hargeisa</t>
        </is>
      </c>
      <c r="D199" s="8" t="n">
        <v>9.56</v>
      </c>
      <c r="E199" s="8" t="n">
        <v>44.06</v>
      </c>
      <c r="F199" s="8" t="inlineStr">
        <is>
          <t>verificado</t>
        </is>
      </c>
    </row>
    <row r="200">
      <c r="A200" s="8" t="n">
        <v>85</v>
      </c>
      <c r="B200" s="49">
        <f>IFERROR(INDEX('Campañas'!$E:$E,MATCH(A200,'Campañas'!$A:$A,0)),"(id no existe)")</f>
        <v/>
      </c>
      <c r="C200" s="8" t="inlineStr">
        <is>
          <t>El Chorrillo, Ciudad de Panamá</t>
        </is>
      </c>
      <c r="D200" s="8" t="n">
        <v>8.949999999999999</v>
      </c>
      <c r="E200" s="8" t="n">
        <v>-79.54000000000001</v>
      </c>
      <c r="F200" s="8" t="inlineStr">
        <is>
          <t>verificado</t>
        </is>
      </c>
    </row>
    <row r="201">
      <c r="A201" s="8" t="n">
        <v>85</v>
      </c>
      <c r="B201" s="49">
        <f>IFERROR(INDEX('Campañas'!$E:$E,MATCH(A201,'Campañas'!$A:$A,0)),"(id no existe)")</f>
        <v/>
      </c>
      <c r="C201" s="8" t="inlineStr">
        <is>
          <t>Río Hato</t>
        </is>
      </c>
      <c r="D201" s="8" t="n">
        <v>8.369999999999999</v>
      </c>
      <c r="E201" s="8" t="n">
        <v>-80.16</v>
      </c>
      <c r="F201" s="8" t="inlineStr">
        <is>
          <t>verificado</t>
        </is>
      </c>
    </row>
    <row r="202">
      <c r="A202" s="8" t="n">
        <v>86</v>
      </c>
      <c r="B202" s="49">
        <f>IFERROR(INDEX('Campañas'!$E:$E,MATCH(A202,'Campañas'!$A:$A,0)),"(id no existe)")</f>
        <v/>
      </c>
      <c r="C202" s="8" t="inlineStr">
        <is>
          <t>Ciudad de Kuwait</t>
        </is>
      </c>
      <c r="D202" s="8" t="n">
        <v>29.38</v>
      </c>
      <c r="E202" s="8" t="n">
        <v>47.99</v>
      </c>
      <c r="F202" s="8" t="inlineStr">
        <is>
          <t>verificado</t>
        </is>
      </c>
    </row>
    <row r="203">
      <c r="A203" s="8" t="n">
        <v>87</v>
      </c>
      <c r="B203" s="49">
        <f>IFERROR(INDEX('Campañas'!$E:$E,MATCH(A203,'Campañas'!$A:$A,0)),"(id no existe)")</f>
        <v/>
      </c>
      <c r="C203" s="8" t="inlineStr">
        <is>
          <t>Bagdad</t>
        </is>
      </c>
      <c r="D203" s="8" t="n">
        <v>33.31</v>
      </c>
      <c r="E203" s="8" t="n">
        <v>44.36</v>
      </c>
      <c r="F203" s="8" t="inlineStr">
        <is>
          <t>verificado</t>
        </is>
      </c>
    </row>
    <row r="204">
      <c r="A204" s="8" t="n">
        <v>87</v>
      </c>
      <c r="B204" s="49">
        <f>IFERROR(INDEX('Campañas'!$E:$E,MATCH(A204,'Campañas'!$A:$A,0)),"(id no existe)")</f>
        <v/>
      </c>
      <c r="C204" s="8" t="inlineStr">
        <is>
          <t>Basora</t>
        </is>
      </c>
      <c r="D204" s="8" t="n">
        <v>30.51</v>
      </c>
      <c r="E204" s="8" t="n">
        <v>47.81</v>
      </c>
      <c r="F204" s="8" t="inlineStr">
        <is>
          <t>verificado</t>
        </is>
      </c>
    </row>
    <row r="205">
      <c r="A205" s="8" t="n">
        <v>87</v>
      </c>
      <c r="B205" s="49">
        <f>IFERROR(INDEX('Campañas'!$E:$E,MATCH(A205,'Campañas'!$A:$A,0)),"(id no existe)")</f>
        <v/>
      </c>
      <c r="C205" s="8" t="inlineStr">
        <is>
          <t>Refugio de Amiriya</t>
        </is>
      </c>
      <c r="D205" s="8" t="n">
        <v>33.3</v>
      </c>
      <c r="E205" s="8" t="n">
        <v>44.29</v>
      </c>
      <c r="F205" s="8" t="inlineStr">
        <is>
          <t>verificado</t>
        </is>
      </c>
    </row>
    <row r="206">
      <c r="A206" s="8" t="n">
        <v>87</v>
      </c>
      <c r="B206" s="49">
        <f>IFERROR(INDEX('Campañas'!$E:$E,MATCH(A206,'Campañas'!$A:$A,0)),"(id no existe)")</f>
        <v/>
      </c>
      <c r="C206" s="8" t="inlineStr">
        <is>
          <t>Carretera de la Muerte (Mutla)</t>
        </is>
      </c>
      <c r="D206" s="8" t="n">
        <v>29.54</v>
      </c>
      <c r="E206" s="8" t="n">
        <v>47.66</v>
      </c>
      <c r="F206" s="8" t="inlineStr">
        <is>
          <t>verificado</t>
        </is>
      </c>
    </row>
    <row r="207">
      <c r="A207" s="8" t="n">
        <v>88</v>
      </c>
      <c r="B207" s="49">
        <f>IFERROR(INDEX('Campañas'!$E:$E,MATCH(A207,'Campañas'!$A:$A,0)),"(id no existe)")</f>
        <v/>
      </c>
      <c r="C207" s="8" t="inlineStr">
        <is>
          <t>Tel Aviv</t>
        </is>
      </c>
      <c r="D207" s="8" t="n">
        <v>32.08</v>
      </c>
      <c r="E207" s="8" t="n">
        <v>34.78</v>
      </c>
      <c r="F207" s="8" t="inlineStr">
        <is>
          <t>verificado</t>
        </is>
      </c>
    </row>
    <row r="208">
      <c r="A208" s="8" t="n">
        <v>88</v>
      </c>
      <c r="B208" s="49">
        <f>IFERROR(INDEX('Campañas'!$E:$E,MATCH(A208,'Campañas'!$A:$A,0)),"(id no existe)")</f>
        <v/>
      </c>
      <c r="C208" s="8" t="inlineStr">
        <is>
          <t>Haifa</t>
        </is>
      </c>
      <c r="D208" s="8" t="n">
        <v>32.79</v>
      </c>
      <c r="E208" s="8" t="n">
        <v>34.99</v>
      </c>
      <c r="F208" s="8" t="inlineStr">
        <is>
          <t>verificado</t>
        </is>
      </c>
    </row>
    <row r="209">
      <c r="A209" s="8" t="n">
        <v>88</v>
      </c>
      <c r="B209" s="49">
        <f>IFERROR(INDEX('Campañas'!$E:$E,MATCH(A209,'Campañas'!$A:$A,0)),"(id no existe)")</f>
        <v/>
      </c>
      <c r="C209" s="8" t="inlineStr">
        <is>
          <t>Riad</t>
        </is>
      </c>
      <c r="D209" s="8" t="n">
        <v>24.71</v>
      </c>
      <c r="E209" s="8" t="n">
        <v>46.68</v>
      </c>
      <c r="F209" s="8" t="inlineStr">
        <is>
          <t>verificado</t>
        </is>
      </c>
    </row>
    <row r="210">
      <c r="A210" s="8" t="n">
        <v>88</v>
      </c>
      <c r="B210" s="49">
        <f>IFERROR(INDEX('Campañas'!$E:$E,MATCH(A210,'Campañas'!$A:$A,0)),"(id no existe)")</f>
        <v/>
      </c>
      <c r="C210" s="8" t="inlineStr">
        <is>
          <t>Dhahran</t>
        </is>
      </c>
      <c r="D210" s="8" t="n">
        <v>26.29</v>
      </c>
      <c r="E210" s="8" t="n">
        <v>50.11</v>
      </c>
      <c r="F210" s="8" t="inlineStr">
        <is>
          <t>verificado</t>
        </is>
      </c>
    </row>
    <row r="211">
      <c r="A211" s="8" t="n">
        <v>89</v>
      </c>
      <c r="B211" s="49">
        <f>IFERROR(INDEX('Campañas'!$E:$E,MATCH(A211,'Campañas'!$A:$A,0)),"(id no existe)")</f>
        <v/>
      </c>
      <c r="C211" s="8" t="inlineStr">
        <is>
          <t>Vukovar</t>
        </is>
      </c>
      <c r="D211" s="8" t="n">
        <v>45.35</v>
      </c>
      <c r="E211" s="8" t="n">
        <v>19</v>
      </c>
      <c r="F211" s="8" t="inlineStr">
        <is>
          <t>verificado</t>
        </is>
      </c>
    </row>
    <row r="212">
      <c r="A212" s="8" t="n">
        <v>89</v>
      </c>
      <c r="B212" s="49">
        <f>IFERROR(INDEX('Campañas'!$E:$E,MATCH(A212,'Campañas'!$A:$A,0)),"(id no existe)")</f>
        <v/>
      </c>
      <c r="C212" s="8" t="inlineStr">
        <is>
          <t>Zagreb</t>
        </is>
      </c>
      <c r="D212" s="8" t="n">
        <v>45.82</v>
      </c>
      <c r="E212" s="8" t="n">
        <v>15.97</v>
      </c>
      <c r="F212" s="8" t="inlineStr">
        <is>
          <t>verificado</t>
        </is>
      </c>
    </row>
    <row r="213">
      <c r="A213" s="8" t="n">
        <v>89</v>
      </c>
      <c r="B213" s="49">
        <f>IFERROR(INDEX('Campañas'!$E:$E,MATCH(A213,'Campañas'!$A:$A,0)),"(id no existe)")</f>
        <v/>
      </c>
      <c r="C213" s="8" t="inlineStr">
        <is>
          <t>Sarajevo</t>
        </is>
      </c>
      <c r="D213" s="8" t="n">
        <v>43.86</v>
      </c>
      <c r="E213" s="8" t="n">
        <v>18.41</v>
      </c>
      <c r="F213" s="8" t="inlineStr">
        <is>
          <t>verificado</t>
        </is>
      </c>
    </row>
    <row r="214">
      <c r="A214" s="8" t="n">
        <v>89</v>
      </c>
      <c r="B214" s="49">
        <f>IFERROR(INDEX('Campañas'!$E:$E,MATCH(A214,'Campañas'!$A:$A,0)),"(id no existe)")</f>
        <v/>
      </c>
      <c r="C214" s="8" t="inlineStr">
        <is>
          <t>Aeropuerto de Liubliana</t>
        </is>
      </c>
      <c r="D214" s="8" t="n">
        <v>46.22</v>
      </c>
      <c r="E214" s="8" t="n">
        <v>14.46</v>
      </c>
      <c r="F214" s="8" t="inlineStr">
        <is>
          <t>verificado</t>
        </is>
      </c>
    </row>
    <row r="215">
      <c r="A215" s="8" t="n">
        <v>90</v>
      </c>
      <c r="B215" s="49">
        <f>IFERROR(INDEX('Campañas'!$E:$E,MATCH(A215,'Campañas'!$A:$A,0)),"(id no existe)")</f>
        <v/>
      </c>
      <c r="C215" s="8" t="inlineStr">
        <is>
          <t>Bagdad</t>
        </is>
      </c>
      <c r="D215" s="8" t="n">
        <v>33.31</v>
      </c>
      <c r="E215" s="8" t="n">
        <v>44.36</v>
      </c>
      <c r="F215" s="8" t="inlineStr">
        <is>
          <t>verificado</t>
        </is>
      </c>
    </row>
    <row r="216">
      <c r="A216" s="8" t="n">
        <v>90</v>
      </c>
      <c r="B216" s="49">
        <f>IFERROR(INDEX('Campañas'!$E:$E,MATCH(A216,'Campañas'!$A:$A,0)),"(id no existe)")</f>
        <v/>
      </c>
      <c r="C216" s="8" t="inlineStr">
        <is>
          <t>Basora</t>
        </is>
      </c>
      <c r="D216" s="8" t="n">
        <v>30.51</v>
      </c>
      <c r="E216" s="8" t="n">
        <v>47.81</v>
      </c>
      <c r="F216" s="8" t="inlineStr">
        <is>
          <t>verificado</t>
        </is>
      </c>
    </row>
    <row r="217">
      <c r="A217" s="8" t="n">
        <v>91</v>
      </c>
      <c r="B217" s="49">
        <f>IFERROR(INDEX('Campañas'!$E:$E,MATCH(A217,'Campañas'!$A:$A,0)),"(id no existe)")</f>
        <v/>
      </c>
      <c r="C217" s="8" t="inlineStr">
        <is>
          <t>Stepanakert</t>
        </is>
      </c>
      <c r="D217" s="8" t="n">
        <v>39.82</v>
      </c>
      <c r="E217" s="8" t="n">
        <v>46.75</v>
      </c>
      <c r="F217" s="8" t="inlineStr">
        <is>
          <t>verificado</t>
        </is>
      </c>
    </row>
    <row r="218">
      <c r="A218" s="8" t="n">
        <v>92</v>
      </c>
      <c r="B218" s="49">
        <f>IFERROR(INDEX('Campañas'!$E:$E,MATCH(A218,'Campañas'!$A:$A,0)),"(id no existe)")</f>
        <v/>
      </c>
      <c r="C218" s="8" t="inlineStr">
        <is>
          <t>Adén</t>
        </is>
      </c>
      <c r="D218" s="8" t="n">
        <v>12.79</v>
      </c>
      <c r="E218" s="8" t="n">
        <v>45.03</v>
      </c>
      <c r="F218" s="8" t="inlineStr">
        <is>
          <t>verificado</t>
        </is>
      </c>
    </row>
    <row r="219">
      <c r="A219" s="8" t="n">
        <v>92</v>
      </c>
      <c r="B219" s="49">
        <f>IFERROR(INDEX('Campañas'!$E:$E,MATCH(A219,'Campañas'!$A:$A,0)),"(id no existe)")</f>
        <v/>
      </c>
      <c r="C219" s="8" t="inlineStr">
        <is>
          <t>Saná</t>
        </is>
      </c>
      <c r="D219" s="8" t="n">
        <v>15.37</v>
      </c>
      <c r="E219" s="8" t="n">
        <v>44.19</v>
      </c>
      <c r="F219" s="8" t="inlineStr">
        <is>
          <t>verificado</t>
        </is>
      </c>
    </row>
    <row r="220">
      <c r="A220" s="8" t="n">
        <v>93</v>
      </c>
      <c r="B220" s="49">
        <f>IFERROR(INDEX('Campañas'!$E:$E,MATCH(A220,'Campañas'!$A:$A,0)),"(id no existe)")</f>
        <v/>
      </c>
      <c r="C220" s="8" t="inlineStr">
        <is>
          <t>Grozni</t>
        </is>
      </c>
      <c r="D220" s="8" t="n">
        <v>43.32</v>
      </c>
      <c r="E220" s="8" t="n">
        <v>45.69</v>
      </c>
      <c r="F220" s="8" t="inlineStr">
        <is>
          <t>verificado</t>
        </is>
      </c>
    </row>
    <row r="221">
      <c r="A221" s="8" t="n">
        <v>94</v>
      </c>
      <c r="B221" s="49">
        <f>IFERROR(INDEX('Campañas'!$E:$E,MATCH(A221,'Campañas'!$A:$A,0)),"(id no existe)")</f>
        <v/>
      </c>
      <c r="C221" s="8" t="inlineStr">
        <is>
          <t>Tiwintza</t>
        </is>
      </c>
      <c r="D221" s="8" t="n">
        <v>-3.47</v>
      </c>
      <c r="E221" s="8" t="n">
        <v>-78.25</v>
      </c>
      <c r="F221" s="8" t="inlineStr">
        <is>
          <t>verificado</t>
        </is>
      </c>
    </row>
    <row r="222">
      <c r="A222" s="8" t="n">
        <v>95</v>
      </c>
      <c r="B222" s="49">
        <f>IFERROR(INDEX('Campañas'!$E:$E,MATCH(A222,'Campañas'!$A:$A,0)),"(id no existe)")</f>
        <v/>
      </c>
      <c r="C222" s="8" t="inlineStr">
        <is>
          <t>Udbina</t>
        </is>
      </c>
      <c r="D222" s="8" t="n">
        <v>44.53</v>
      </c>
      <c r="E222" s="8" t="n">
        <v>15.77</v>
      </c>
      <c r="F222" s="8" t="inlineStr">
        <is>
          <t>verificado</t>
        </is>
      </c>
    </row>
    <row r="223">
      <c r="A223" s="8" t="n">
        <v>95</v>
      </c>
      <c r="B223" s="49">
        <f>IFERROR(INDEX('Campañas'!$E:$E,MATCH(A223,'Campañas'!$A:$A,0)),"(id no existe)")</f>
        <v/>
      </c>
      <c r="C223" s="8" t="inlineStr">
        <is>
          <t>Pale</t>
        </is>
      </c>
      <c r="D223" s="8" t="n">
        <v>43.82</v>
      </c>
      <c r="E223" s="8" t="n">
        <v>18.57</v>
      </c>
      <c r="F223" s="8" t="inlineStr">
        <is>
          <t>verificado</t>
        </is>
      </c>
    </row>
    <row r="224">
      <c r="A224" s="8" t="n">
        <v>96</v>
      </c>
      <c r="B224" s="49">
        <f>IFERROR(INDEX('Campañas'!$E:$E,MATCH(A224,'Campañas'!$A:$A,0)),"(id no existe)")</f>
        <v/>
      </c>
      <c r="C224" s="8" t="inlineStr">
        <is>
          <t>Caná</t>
        </is>
      </c>
      <c r="D224" s="8" t="n">
        <v>33.21</v>
      </c>
      <c r="E224" s="8" t="n">
        <v>35.3</v>
      </c>
      <c r="F224" s="8" t="inlineStr">
        <is>
          <t>verificado</t>
        </is>
      </c>
    </row>
    <row r="225">
      <c r="A225" s="8" t="n">
        <v>96</v>
      </c>
      <c r="B225" s="49">
        <f>IFERROR(INDEX('Campañas'!$E:$E,MATCH(A225,'Campañas'!$A:$A,0)),"(id no existe)")</f>
        <v/>
      </c>
      <c r="C225" s="8" t="inlineStr">
        <is>
          <t>Nabatieh</t>
        </is>
      </c>
      <c r="D225" s="8" t="n">
        <v>33.38</v>
      </c>
      <c r="E225" s="8" t="n">
        <v>35.48</v>
      </c>
      <c r="F225" s="8" t="inlineStr">
        <is>
          <t>verificado</t>
        </is>
      </c>
    </row>
    <row r="226">
      <c r="A226" s="8" t="n">
        <v>96</v>
      </c>
      <c r="B226" s="49">
        <f>IFERROR(INDEX('Campañas'!$E:$E,MATCH(A226,'Campañas'!$A:$A,0)),"(id no existe)")</f>
        <v/>
      </c>
      <c r="C226" s="8" t="inlineStr">
        <is>
          <t>Beirut</t>
        </is>
      </c>
      <c r="D226" s="8" t="n">
        <v>33.89</v>
      </c>
      <c r="E226" s="8" t="n">
        <v>35.5</v>
      </c>
      <c r="F226" s="8" t="inlineStr">
        <is>
          <t>verificado</t>
        </is>
      </c>
    </row>
    <row r="227">
      <c r="A227" s="8" t="n">
        <v>97</v>
      </c>
      <c r="B227" s="49">
        <f>IFERROR(INDEX('Campañas'!$E:$E,MATCH(A227,'Campañas'!$A:$A,0)),"(id no existe)")</f>
        <v/>
      </c>
      <c r="C227" s="8" t="inlineStr">
        <is>
          <t>Fábrica de Al Shifa (Jartum Norte)</t>
        </is>
      </c>
      <c r="D227" s="8" t="n">
        <v>15.65</v>
      </c>
      <c r="E227" s="8" t="n">
        <v>32.56</v>
      </c>
      <c r="F227" s="8" t="inlineStr">
        <is>
          <t>verificado</t>
        </is>
      </c>
    </row>
    <row r="228">
      <c r="A228" s="8" t="n">
        <v>97</v>
      </c>
      <c r="B228" s="49">
        <f>IFERROR(INDEX('Campañas'!$E:$E,MATCH(A228,'Campañas'!$A:$A,0)),"(id no existe)")</f>
        <v/>
      </c>
      <c r="C228" s="8" t="inlineStr">
        <is>
          <t>Jost</t>
        </is>
      </c>
      <c r="D228" s="8" t="n">
        <v>33.34</v>
      </c>
      <c r="E228" s="8" t="n">
        <v>69.92</v>
      </c>
      <c r="F228" s="8" t="inlineStr">
        <is>
          <t>verificado</t>
        </is>
      </c>
    </row>
    <row r="229">
      <c r="A229" s="8" t="n">
        <v>98</v>
      </c>
      <c r="B229" s="49">
        <f>IFERROR(INDEX('Campañas'!$E:$E,MATCH(A229,'Campañas'!$A:$A,0)),"(id no existe)")</f>
        <v/>
      </c>
      <c r="C229" s="8" t="inlineStr">
        <is>
          <t>Mekele</t>
        </is>
      </c>
      <c r="D229" s="8" t="n">
        <v>13.5</v>
      </c>
      <c r="E229" s="8" t="n">
        <v>39.47</v>
      </c>
      <c r="F229" s="8" t="inlineStr">
        <is>
          <t>verificado</t>
        </is>
      </c>
    </row>
    <row r="230">
      <c r="A230" s="8" t="n">
        <v>98</v>
      </c>
      <c r="B230" s="49">
        <f>IFERROR(INDEX('Campañas'!$E:$E,MATCH(A230,'Campañas'!$A:$A,0)),"(id no existe)")</f>
        <v/>
      </c>
      <c r="C230" s="8" t="inlineStr">
        <is>
          <t>Asmara</t>
        </is>
      </c>
      <c r="D230" s="8" t="n">
        <v>15.32</v>
      </c>
      <c r="E230" s="8" t="n">
        <v>38.93</v>
      </c>
      <c r="F230" s="8" t="inlineStr">
        <is>
          <t>verificado</t>
        </is>
      </c>
    </row>
    <row r="231">
      <c r="A231" s="8" t="n">
        <v>99</v>
      </c>
      <c r="B231" s="49">
        <f>IFERROR(INDEX('Campañas'!$E:$E,MATCH(A231,'Campañas'!$A:$A,0)),"(id no existe)")</f>
        <v/>
      </c>
      <c r="C231" s="8" t="inlineStr">
        <is>
          <t>Belgrado</t>
        </is>
      </c>
      <c r="D231" s="8" t="n">
        <v>44.82</v>
      </c>
      <c r="E231" s="8" t="n">
        <v>20.46</v>
      </c>
      <c r="F231" s="8" t="inlineStr">
        <is>
          <t>verificado</t>
        </is>
      </c>
    </row>
    <row r="232">
      <c r="A232" s="8" t="n">
        <v>99</v>
      </c>
      <c r="B232" s="49">
        <f>IFERROR(INDEX('Campañas'!$E:$E,MATCH(A232,'Campañas'!$A:$A,0)),"(id no existe)")</f>
        <v/>
      </c>
      <c r="C232" s="8" t="inlineStr">
        <is>
          <t>Novi Sad</t>
        </is>
      </c>
      <c r="D232" s="8" t="n">
        <v>45.27</v>
      </c>
      <c r="E232" s="8" t="n">
        <v>19.83</v>
      </c>
      <c r="F232" s="8" t="inlineStr">
        <is>
          <t>verificado</t>
        </is>
      </c>
    </row>
    <row r="233">
      <c r="A233" s="8" t="n">
        <v>99</v>
      </c>
      <c r="B233" s="49">
        <f>IFERROR(INDEX('Campañas'!$E:$E,MATCH(A233,'Campañas'!$A:$A,0)),"(id no existe)")</f>
        <v/>
      </c>
      <c r="C233" s="8" t="inlineStr">
        <is>
          <t>Pristina</t>
        </is>
      </c>
      <c r="D233" s="8" t="n">
        <v>42.66</v>
      </c>
      <c r="E233" s="8" t="n">
        <v>21.17</v>
      </c>
      <c r="F233" s="8" t="inlineStr">
        <is>
          <t>verificado</t>
        </is>
      </c>
    </row>
    <row r="234">
      <c r="A234" s="8" t="n">
        <v>99</v>
      </c>
      <c r="B234" s="49">
        <f>IFERROR(INDEX('Campañas'!$E:$E,MATCH(A234,'Campañas'!$A:$A,0)),"(id no existe)")</f>
        <v/>
      </c>
      <c r="C234" s="8" t="inlineStr">
        <is>
          <t>Podgorica</t>
        </is>
      </c>
      <c r="D234" s="8" t="n">
        <v>42.44</v>
      </c>
      <c r="E234" s="8" t="n">
        <v>19.26</v>
      </c>
      <c r="F234" s="8" t="inlineStr">
        <is>
          <t>verificado</t>
        </is>
      </c>
    </row>
    <row r="235">
      <c r="A235" s="8" t="n">
        <v>100</v>
      </c>
      <c r="B235" s="49">
        <f>IFERROR(INDEX('Campañas'!$E:$E,MATCH(A235,'Campañas'!$A:$A,0)),"(id no existe)")</f>
        <v/>
      </c>
      <c r="C235" s="8" t="inlineStr">
        <is>
          <t>Casa Verde (La Uribe)</t>
        </is>
      </c>
      <c r="D235" s="8" t="n">
        <v>3.24</v>
      </c>
      <c r="E235" s="8" t="n">
        <v>-74.34999999999999</v>
      </c>
      <c r="F235" s="8" t="inlineStr">
        <is>
          <t>verificado</t>
        </is>
      </c>
    </row>
    <row r="236">
      <c r="A236" s="8" t="n">
        <v>100</v>
      </c>
      <c r="B236" s="49">
        <f>IFERROR(INDEX('Campañas'!$E:$E,MATCH(A236,'Campañas'!$A:$A,0)),"(id no existe)")</f>
        <v/>
      </c>
      <c r="C236" s="8" t="inlineStr">
        <is>
          <t>La Macarena</t>
        </is>
      </c>
      <c r="D236" s="8" t="n">
        <v>2.18</v>
      </c>
      <c r="E236" s="8" t="n">
        <v>-73.78</v>
      </c>
      <c r="F236" s="8" t="inlineStr">
        <is>
          <t>verificado</t>
        </is>
      </c>
    </row>
    <row r="237">
      <c r="A237" s="8" t="n">
        <v>100</v>
      </c>
      <c r="B237" s="49">
        <f>IFERROR(INDEX('Campañas'!$E:$E,MATCH(A237,'Campañas'!$A:$A,0)),"(id no existe)")</f>
        <v/>
      </c>
      <c r="C237" s="8" t="inlineStr">
        <is>
          <t>Calamar (Guaviare)</t>
        </is>
      </c>
      <c r="D237" s="8" t="n">
        <v>1.96</v>
      </c>
      <c r="E237" s="8" t="n">
        <v>-72.65000000000001</v>
      </c>
      <c r="F237" s="8" t="inlineStr">
        <is>
          <t>verificado</t>
        </is>
      </c>
    </row>
    <row r="238">
      <c r="A238" s="8" t="n">
        <v>101</v>
      </c>
      <c r="B238" s="49">
        <f>IFERROR(INDEX('Campañas'!$E:$E,MATCH(A238,'Campañas'!$A:$A,0)),"(id no existe)")</f>
        <v/>
      </c>
      <c r="C238" s="8" t="inlineStr">
        <is>
          <t>Kabul</t>
        </is>
      </c>
      <c r="D238" s="8" t="n">
        <v>34.53</v>
      </c>
      <c r="E238" s="8" t="n">
        <v>69.17</v>
      </c>
      <c r="F238" s="8" t="inlineStr">
        <is>
          <t>verificado</t>
        </is>
      </c>
    </row>
    <row r="239">
      <c r="A239" s="8" t="n">
        <v>101</v>
      </c>
      <c r="B239" s="49">
        <f>IFERROR(INDEX('Campañas'!$E:$E,MATCH(A239,'Campañas'!$A:$A,0)),"(id no existe)")</f>
        <v/>
      </c>
      <c r="C239" s="8" t="inlineStr">
        <is>
          <t>Kandahar</t>
        </is>
      </c>
      <c r="D239" s="8" t="n">
        <v>31.61</v>
      </c>
      <c r="E239" s="8" t="n">
        <v>65.70999999999999</v>
      </c>
      <c r="F239" s="8" t="inlineStr">
        <is>
          <t>verificado</t>
        </is>
      </c>
    </row>
    <row r="240">
      <c r="A240" s="8" t="n">
        <v>101</v>
      </c>
      <c r="B240" s="49">
        <f>IFERROR(INDEX('Campañas'!$E:$E,MATCH(A240,'Campañas'!$A:$A,0)),"(id no existe)")</f>
        <v/>
      </c>
      <c r="C240" s="8" t="inlineStr">
        <is>
          <t>Tora Bora</t>
        </is>
      </c>
      <c r="D240" s="8" t="n">
        <v>34.1</v>
      </c>
      <c r="E240" s="8" t="n">
        <v>70.23</v>
      </c>
      <c r="F240" s="8" t="inlineStr">
        <is>
          <t>verificado</t>
        </is>
      </c>
    </row>
    <row r="241">
      <c r="A241" s="8" t="n">
        <v>101</v>
      </c>
      <c r="B241" s="49">
        <f>IFERROR(INDEX('Campañas'!$E:$E,MATCH(A241,'Campañas'!$A:$A,0)),"(id no existe)")</f>
        <v/>
      </c>
      <c r="C241" s="8" t="inlineStr">
        <is>
          <t>Kunduz</t>
        </is>
      </c>
      <c r="D241" s="8" t="n">
        <v>36.73</v>
      </c>
      <c r="E241" s="8" t="n">
        <v>68.86</v>
      </c>
      <c r="F241" s="8" t="inlineStr">
        <is>
          <t>verificado</t>
        </is>
      </c>
    </row>
    <row r="242">
      <c r="A242" s="8" t="n">
        <v>102</v>
      </c>
      <c r="B242" s="49">
        <f>IFERROR(INDEX('Campañas'!$E:$E,MATCH(A242,'Campañas'!$A:$A,0)),"(id no existe)")</f>
        <v/>
      </c>
      <c r="C242" s="8" t="inlineStr">
        <is>
          <t>Al Majalah</t>
        </is>
      </c>
      <c r="D242" s="8" t="n">
        <v>13.97</v>
      </c>
      <c r="E242" s="8" t="n">
        <v>46.47</v>
      </c>
      <c r="F242" s="8" t="inlineStr">
        <is>
          <t>verificado</t>
        </is>
      </c>
    </row>
    <row r="243">
      <c r="A243" s="8" t="n">
        <v>102</v>
      </c>
      <c r="B243" s="49">
        <f>IFERROR(INDEX('Campañas'!$E:$E,MATCH(A243,'Campañas'!$A:$A,0)),"(id no existe)")</f>
        <v/>
      </c>
      <c r="C243" s="8" t="inlineStr">
        <is>
          <t>Marib</t>
        </is>
      </c>
      <c r="D243" s="8" t="n">
        <v>15.46</v>
      </c>
      <c r="E243" s="8" t="n">
        <v>45.32</v>
      </c>
      <c r="F243" s="8" t="inlineStr">
        <is>
          <t>verificado</t>
        </is>
      </c>
    </row>
    <row r="244">
      <c r="A244" s="8" t="n">
        <v>102</v>
      </c>
      <c r="B244" s="49">
        <f>IFERROR(INDEX('Campañas'!$E:$E,MATCH(A244,'Campañas'!$A:$A,0)),"(id no existe)")</f>
        <v/>
      </c>
      <c r="C244" s="8" t="inlineStr">
        <is>
          <t>Al Bayda</t>
        </is>
      </c>
      <c r="D244" s="8" t="n">
        <v>13.99</v>
      </c>
      <c r="E244" s="8" t="n">
        <v>45.57</v>
      </c>
      <c r="F244" s="8" t="inlineStr">
        <is>
          <t>verificado</t>
        </is>
      </c>
    </row>
    <row r="245">
      <c r="A245" s="8" t="n">
        <v>103</v>
      </c>
      <c r="B245" s="49">
        <f>IFERROR(INDEX('Campañas'!$E:$E,MATCH(A245,'Campañas'!$A:$A,0)),"(id no existe)")</f>
        <v/>
      </c>
      <c r="C245" s="8" t="inlineStr">
        <is>
          <t>Bagdad</t>
        </is>
      </c>
      <c r="D245" s="8" t="n">
        <v>33.31</v>
      </c>
      <c r="E245" s="8" t="n">
        <v>44.36</v>
      </c>
      <c r="F245" s="8" t="inlineStr">
        <is>
          <t>verificado</t>
        </is>
      </c>
    </row>
    <row r="246">
      <c r="A246" s="8" t="n">
        <v>103</v>
      </c>
      <c r="B246" s="49">
        <f>IFERROR(INDEX('Campañas'!$E:$E,MATCH(A246,'Campañas'!$A:$A,0)),"(id no existe)")</f>
        <v/>
      </c>
      <c r="C246" s="8" t="inlineStr">
        <is>
          <t>Basora</t>
        </is>
      </c>
      <c r="D246" s="8" t="n">
        <v>30.51</v>
      </c>
      <c r="E246" s="8" t="n">
        <v>47.81</v>
      </c>
      <c r="F246" s="8" t="inlineStr">
        <is>
          <t>verificado</t>
        </is>
      </c>
    </row>
    <row r="247">
      <c r="A247" s="8" t="n">
        <v>103</v>
      </c>
      <c r="B247" s="49">
        <f>IFERROR(INDEX('Campañas'!$E:$E,MATCH(A247,'Campañas'!$A:$A,0)),"(id no existe)")</f>
        <v/>
      </c>
      <c r="C247" s="8" t="inlineStr">
        <is>
          <t>Faluya</t>
        </is>
      </c>
      <c r="D247" s="8" t="n">
        <v>33.35</v>
      </c>
      <c r="E247" s="8" t="n">
        <v>43.78</v>
      </c>
      <c r="F247" s="8" t="inlineStr">
        <is>
          <t>verificado</t>
        </is>
      </c>
    </row>
    <row r="248">
      <c r="A248" s="8" t="n">
        <v>103</v>
      </c>
      <c r="B248" s="49">
        <f>IFERROR(INDEX('Campañas'!$E:$E,MATCH(A248,'Campañas'!$A:$A,0)),"(id no existe)")</f>
        <v/>
      </c>
      <c r="C248" s="8" t="inlineStr">
        <is>
          <t>Tikrit</t>
        </is>
      </c>
      <c r="D248" s="8" t="n">
        <v>34.61</v>
      </c>
      <c r="E248" s="8" t="n">
        <v>43.68</v>
      </c>
      <c r="F248" s="8" t="inlineStr">
        <is>
          <t>verificado</t>
        </is>
      </c>
    </row>
    <row r="249">
      <c r="A249" s="8" t="n">
        <v>104</v>
      </c>
      <c r="B249" s="49">
        <f>IFERROR(INDEX('Campañas'!$E:$E,MATCH(A249,'Campañas'!$A:$A,0)),"(id no existe)")</f>
        <v/>
      </c>
      <c r="C249" s="8" t="inlineStr">
        <is>
          <t>El Fasher</t>
        </is>
      </c>
      <c r="D249" s="8" t="n">
        <v>13.63</v>
      </c>
      <c r="E249" s="8" t="n">
        <v>25.35</v>
      </c>
      <c r="F249" s="8" t="inlineStr">
        <is>
          <t>verificado</t>
        </is>
      </c>
    </row>
    <row r="250">
      <c r="A250" s="8" t="n">
        <v>104</v>
      </c>
      <c r="B250" s="49">
        <f>IFERROR(INDEX('Campañas'!$E:$E,MATCH(A250,'Campañas'!$A:$A,0)),"(id no existe)")</f>
        <v/>
      </c>
      <c r="C250" s="8" t="inlineStr">
        <is>
          <t>Nyala</t>
        </is>
      </c>
      <c r="D250" s="8" t="n">
        <v>12.05</v>
      </c>
      <c r="E250" s="8" t="n">
        <v>24.88</v>
      </c>
      <c r="F250" s="8" t="inlineStr">
        <is>
          <t>verificado</t>
        </is>
      </c>
    </row>
    <row r="251">
      <c r="A251" s="8" t="n">
        <v>104</v>
      </c>
      <c r="B251" s="49">
        <f>IFERROR(INDEX('Campañas'!$E:$E,MATCH(A251,'Campañas'!$A:$A,0)),"(id no existe)")</f>
        <v/>
      </c>
      <c r="C251" s="8" t="inlineStr">
        <is>
          <t>Yebel Marra</t>
        </is>
      </c>
      <c r="D251" s="8" t="n">
        <v>12.95</v>
      </c>
      <c r="E251" s="8" t="n">
        <v>24.27</v>
      </c>
      <c r="F251" s="8" t="inlineStr">
        <is>
          <t>verificado</t>
        </is>
      </c>
    </row>
    <row r="252">
      <c r="A252" s="8" t="n">
        <v>105</v>
      </c>
      <c r="B252" s="49">
        <f>IFERROR(INDEX('Campañas'!$E:$E,MATCH(A252,'Campañas'!$A:$A,0)),"(id no existe)")</f>
        <v/>
      </c>
      <c r="C252" s="8" t="inlineStr">
        <is>
          <t>Miranshah</t>
        </is>
      </c>
      <c r="D252" s="8" t="n">
        <v>33</v>
      </c>
      <c r="E252" s="8" t="n">
        <v>70.06999999999999</v>
      </c>
      <c r="F252" s="8" t="inlineStr">
        <is>
          <t>verificado</t>
        </is>
      </c>
    </row>
    <row r="253">
      <c r="A253" s="8" t="n">
        <v>105</v>
      </c>
      <c r="B253" s="49">
        <f>IFERROR(INDEX('Campañas'!$E:$E,MATCH(A253,'Campañas'!$A:$A,0)),"(id no existe)")</f>
        <v/>
      </c>
      <c r="C253" s="8" t="inlineStr">
        <is>
          <t>Wana</t>
        </is>
      </c>
      <c r="D253" s="8" t="n">
        <v>32.3</v>
      </c>
      <c r="E253" s="8" t="n">
        <v>69.56999999999999</v>
      </c>
      <c r="F253" s="8" t="inlineStr">
        <is>
          <t>verificado</t>
        </is>
      </c>
    </row>
    <row r="254">
      <c r="A254" s="8" t="n">
        <v>106</v>
      </c>
      <c r="B254" s="49">
        <f>IFERROR(INDEX('Campañas'!$E:$E,MATCH(A254,'Campañas'!$A:$A,0)),"(id no existe)")</f>
        <v/>
      </c>
      <c r="C254" s="8" t="inlineStr">
        <is>
          <t>Dahiyeh (Beirut)</t>
        </is>
      </c>
      <c r="D254" s="8" t="n">
        <v>33.85</v>
      </c>
      <c r="E254" s="8" t="n">
        <v>35.51</v>
      </c>
      <c r="F254" s="8" t="inlineStr">
        <is>
          <t>verificado</t>
        </is>
      </c>
    </row>
    <row r="255">
      <c r="A255" s="8" t="n">
        <v>106</v>
      </c>
      <c r="B255" s="49">
        <f>IFERROR(INDEX('Campañas'!$E:$E,MATCH(A255,'Campañas'!$A:$A,0)),"(id no existe)")</f>
        <v/>
      </c>
      <c r="C255" s="8" t="inlineStr">
        <is>
          <t>Tiro</t>
        </is>
      </c>
      <c r="D255" s="8" t="n">
        <v>33.27</v>
      </c>
      <c r="E255" s="8" t="n">
        <v>35.2</v>
      </c>
      <c r="F255" s="8" t="inlineStr">
        <is>
          <t>verificado</t>
        </is>
      </c>
    </row>
    <row r="256">
      <c r="A256" s="8" t="n">
        <v>106</v>
      </c>
      <c r="B256" s="49">
        <f>IFERROR(INDEX('Campañas'!$E:$E,MATCH(A256,'Campañas'!$A:$A,0)),"(id no existe)")</f>
        <v/>
      </c>
      <c r="C256" s="8" t="inlineStr">
        <is>
          <t>Bint Jbeil</t>
        </is>
      </c>
      <c r="D256" s="8" t="n">
        <v>33.12</v>
      </c>
      <c r="E256" s="8" t="n">
        <v>35.43</v>
      </c>
      <c r="F256" s="8" t="inlineStr">
        <is>
          <t>verificado</t>
        </is>
      </c>
    </row>
    <row r="257">
      <c r="A257" s="8" t="n">
        <v>106</v>
      </c>
      <c r="B257" s="49">
        <f>IFERROR(INDEX('Campañas'!$E:$E,MATCH(A257,'Campañas'!$A:$A,0)),"(id no existe)")</f>
        <v/>
      </c>
      <c r="C257" s="8" t="inlineStr">
        <is>
          <t>Caná</t>
        </is>
      </c>
      <c r="D257" s="8" t="n">
        <v>33.21</v>
      </c>
      <c r="E257" s="8" t="n">
        <v>35.3</v>
      </c>
      <c r="F257" s="8" t="inlineStr">
        <is>
          <t>verificado</t>
        </is>
      </c>
    </row>
    <row r="258">
      <c r="A258" s="8" t="n">
        <v>107</v>
      </c>
      <c r="B258" s="49">
        <f>IFERROR(INDEX('Campañas'!$E:$E,MATCH(A258,'Campañas'!$A:$A,0)),"(id no existe)")</f>
        <v/>
      </c>
      <c r="C258" s="8" t="inlineStr">
        <is>
          <t>Jilib</t>
        </is>
      </c>
      <c r="D258" s="8" t="n">
        <v>0.49</v>
      </c>
      <c r="E258" s="8" t="n">
        <v>42.77</v>
      </c>
      <c r="F258" s="8" t="inlineStr">
        <is>
          <t>verificado</t>
        </is>
      </c>
    </row>
    <row r="259">
      <c r="A259" s="8" t="n">
        <v>107</v>
      </c>
      <c r="B259" s="49">
        <f>IFERROR(INDEX('Campañas'!$E:$E,MATCH(A259,'Campañas'!$A:$A,0)),"(id no existe)")</f>
        <v/>
      </c>
      <c r="C259" s="8" t="inlineStr">
        <is>
          <t>Kismayo</t>
        </is>
      </c>
      <c r="D259" s="8" t="n">
        <v>-0.36</v>
      </c>
      <c r="E259" s="8" t="n">
        <v>42.54</v>
      </c>
      <c r="F259" s="8" t="inlineStr">
        <is>
          <t>verificado</t>
        </is>
      </c>
    </row>
    <row r="260">
      <c r="A260" s="8" t="n">
        <v>107</v>
      </c>
      <c r="B260" s="49">
        <f>IFERROR(INDEX('Campañas'!$E:$E,MATCH(A260,'Campañas'!$A:$A,0)),"(id no existe)")</f>
        <v/>
      </c>
      <c r="C260" s="8" t="inlineStr">
        <is>
          <t>Barawe</t>
        </is>
      </c>
      <c r="D260" s="8" t="n">
        <v>1.11</v>
      </c>
      <c r="E260" s="8" t="n">
        <v>44.03</v>
      </c>
      <c r="F260" s="8" t="inlineStr">
        <is>
          <t>verificado</t>
        </is>
      </c>
    </row>
    <row r="261">
      <c r="A261" s="8" t="n">
        <v>107</v>
      </c>
      <c r="B261" s="49">
        <f>IFERROR(INDEX('Campañas'!$E:$E,MATCH(A261,'Campañas'!$A:$A,0)),"(id no existe)")</f>
        <v/>
      </c>
      <c r="C261" s="8" t="inlineStr">
        <is>
          <t>Bosaso</t>
        </is>
      </c>
      <c r="D261" s="8" t="n">
        <v>11.28</v>
      </c>
      <c r="E261" s="8" t="n">
        <v>49.18</v>
      </c>
      <c r="F261" s="8" t="inlineStr">
        <is>
          <t>verificado</t>
        </is>
      </c>
    </row>
    <row r="262">
      <c r="A262" s="8" t="n">
        <v>108</v>
      </c>
      <c r="B262" s="49">
        <f>IFERROR(INDEX('Campañas'!$E:$E,MATCH(A262,'Campañas'!$A:$A,0)),"(id no existe)")</f>
        <v/>
      </c>
      <c r="C262" s="8" t="inlineStr">
        <is>
          <t>Gori</t>
        </is>
      </c>
      <c r="D262" s="8" t="n">
        <v>41.98</v>
      </c>
      <c r="E262" s="8" t="n">
        <v>44.11</v>
      </c>
      <c r="F262" s="8" t="inlineStr">
        <is>
          <t>verificado</t>
        </is>
      </c>
    </row>
    <row r="263">
      <c r="A263" s="8" t="n">
        <v>108</v>
      </c>
      <c r="B263" s="49">
        <f>IFERROR(INDEX('Campañas'!$E:$E,MATCH(A263,'Campañas'!$A:$A,0)),"(id no existe)")</f>
        <v/>
      </c>
      <c r="C263" s="8" t="inlineStr">
        <is>
          <t>Tsjinvali</t>
        </is>
      </c>
      <c r="D263" s="8" t="n">
        <v>42.23</v>
      </c>
      <c r="E263" s="8" t="n">
        <v>43.97</v>
      </c>
      <c r="F263" s="8" t="inlineStr">
        <is>
          <t>verificado</t>
        </is>
      </c>
    </row>
    <row r="264">
      <c r="A264" s="8" t="n">
        <v>109</v>
      </c>
      <c r="B264" s="49">
        <f>IFERROR(INDEX('Campañas'!$E:$E,MATCH(A264,'Campañas'!$A:$A,0)),"(id no existe)")</f>
        <v/>
      </c>
      <c r="C264" s="8" t="inlineStr">
        <is>
          <t>Angostura (Sucumbíos)</t>
        </is>
      </c>
      <c r="D264" s="8" t="n">
        <v>0.38</v>
      </c>
      <c r="E264" s="8" t="n">
        <v>-77.13</v>
      </c>
      <c r="F264" s="8" t="inlineStr">
        <is>
          <t>verificado</t>
        </is>
      </c>
    </row>
    <row r="265">
      <c r="A265" s="8" t="n">
        <v>110</v>
      </c>
      <c r="B265" s="49">
        <f>IFERROR(INDEX('Campañas'!$E:$E,MATCH(A265,'Campañas'!$A:$A,0)),"(id no existe)")</f>
        <v/>
      </c>
      <c r="C265" s="8" t="inlineStr">
        <is>
          <t>Ciudad de Gaza</t>
        </is>
      </c>
      <c r="D265" s="8" t="n">
        <v>31.5</v>
      </c>
      <c r="E265" s="8" t="n">
        <v>34.47</v>
      </c>
      <c r="F265" s="8" t="inlineStr">
        <is>
          <t>verificado</t>
        </is>
      </c>
    </row>
    <row r="266">
      <c r="A266" s="8" t="n">
        <v>110</v>
      </c>
      <c r="B266" s="49">
        <f>IFERROR(INDEX('Campañas'!$E:$E,MATCH(A266,'Campañas'!$A:$A,0)),"(id no existe)")</f>
        <v/>
      </c>
      <c r="C266" s="8" t="inlineStr">
        <is>
          <t>Jabalia</t>
        </is>
      </c>
      <c r="D266" s="8" t="n">
        <v>31.53</v>
      </c>
      <c r="E266" s="8" t="n">
        <v>34.48</v>
      </c>
      <c r="F266" s="8" t="inlineStr">
        <is>
          <t>verificado</t>
        </is>
      </c>
    </row>
    <row r="267">
      <c r="A267" s="8" t="n">
        <v>110</v>
      </c>
      <c r="B267" s="49">
        <f>IFERROR(INDEX('Campañas'!$E:$E,MATCH(A267,'Campañas'!$A:$A,0)),"(id no existe)")</f>
        <v/>
      </c>
      <c r="C267" s="8" t="inlineStr">
        <is>
          <t>Jan Yunis</t>
        </is>
      </c>
      <c r="D267" s="8" t="n">
        <v>31.34</v>
      </c>
      <c r="E267" s="8" t="n">
        <v>34.3</v>
      </c>
      <c r="F267" s="8" t="inlineStr">
        <is>
          <t>verificado</t>
        </is>
      </c>
    </row>
    <row r="268">
      <c r="A268" s="8" t="n">
        <v>110</v>
      </c>
      <c r="B268" s="49">
        <f>IFERROR(INDEX('Campañas'!$E:$E,MATCH(A268,'Campañas'!$A:$A,0)),"(id no existe)")</f>
        <v/>
      </c>
      <c r="C268" s="8" t="inlineStr">
        <is>
          <t>Rafah</t>
        </is>
      </c>
      <c r="D268" s="8" t="n">
        <v>31.29</v>
      </c>
      <c r="E268" s="8" t="n">
        <v>34.25</v>
      </c>
      <c r="F268" s="8" t="inlineStr">
        <is>
          <t>verificado</t>
        </is>
      </c>
    </row>
    <row r="269">
      <c r="A269" s="8" t="n">
        <v>111</v>
      </c>
      <c r="B269" s="49">
        <f>IFERROR(INDEX('Campañas'!$E:$E,MATCH(A269,'Campañas'!$A:$A,0)),"(id no existe)")</f>
        <v/>
      </c>
      <c r="C269" s="8" t="inlineStr">
        <is>
          <t>Mullivaikkal</t>
        </is>
      </c>
      <c r="D269" s="8" t="n">
        <v>9.300000000000001</v>
      </c>
      <c r="E269" s="8" t="n">
        <v>80.8</v>
      </c>
      <c r="F269" s="8" t="inlineStr">
        <is>
          <t>verificado</t>
        </is>
      </c>
    </row>
    <row r="270">
      <c r="A270" s="8" t="n">
        <v>111</v>
      </c>
      <c r="B270" s="49">
        <f>IFERROR(INDEX('Campañas'!$E:$E,MATCH(A270,'Campañas'!$A:$A,0)),"(id no existe)")</f>
        <v/>
      </c>
      <c r="C270" s="8" t="inlineStr">
        <is>
          <t>Kilinochchi</t>
        </is>
      </c>
      <c r="D270" s="8" t="n">
        <v>9.390000000000001</v>
      </c>
      <c r="E270" s="8" t="n">
        <v>80.40000000000001</v>
      </c>
      <c r="F270" s="8" t="inlineStr">
        <is>
          <t>verificado</t>
        </is>
      </c>
    </row>
    <row r="271">
      <c r="A271" s="8" t="n">
        <v>112</v>
      </c>
      <c r="B271" s="49">
        <f>IFERROR(INDEX('Campañas'!$E:$E,MATCH(A271,'Campañas'!$A:$A,0)),"(id no existe)")</f>
        <v/>
      </c>
      <c r="C271" s="8" t="inlineStr">
        <is>
          <t>Saada</t>
        </is>
      </c>
      <c r="D271" s="8" t="n">
        <v>16.94</v>
      </c>
      <c r="E271" s="8" t="n">
        <v>43.76</v>
      </c>
      <c r="F271" s="8" t="inlineStr">
        <is>
          <t>verificado</t>
        </is>
      </c>
    </row>
    <row r="272">
      <c r="A272" s="8" t="n">
        <v>113</v>
      </c>
      <c r="B272" s="49">
        <f>IFERROR(INDEX('Campañas'!$E:$E,MATCH(A272,'Campañas'!$A:$A,0)),"(id no existe)")</f>
        <v/>
      </c>
      <c r="C272" s="8" t="inlineStr">
        <is>
          <t>Saada</t>
        </is>
      </c>
      <c r="D272" s="8" t="n">
        <v>16.94</v>
      </c>
      <c r="E272" s="8" t="n">
        <v>43.76</v>
      </c>
      <c r="F272" s="8" t="inlineStr">
        <is>
          <t>verificado</t>
        </is>
      </c>
    </row>
    <row r="273">
      <c r="A273" s="8" t="n">
        <v>114</v>
      </c>
      <c r="B273" s="49">
        <f>IFERROR(INDEX('Campañas'!$E:$E,MATCH(A273,'Campañas'!$A:$A,0)),"(id no existe)")</f>
        <v/>
      </c>
      <c r="C273" s="8" t="inlineStr">
        <is>
          <t>Fábrica de Yarmuk (Jartum)</t>
        </is>
      </c>
      <c r="D273" s="8" t="n">
        <v>15.53</v>
      </c>
      <c r="E273" s="8" t="n">
        <v>32.55</v>
      </c>
      <c r="F273" s="8" t="inlineStr">
        <is>
          <t>verificado</t>
        </is>
      </c>
    </row>
    <row r="274">
      <c r="A274" s="8" t="n">
        <v>115</v>
      </c>
      <c r="B274" s="49">
        <f>IFERROR(INDEX('Campañas'!$E:$E,MATCH(A274,'Campañas'!$A:$A,0)),"(id no existe)")</f>
        <v/>
      </c>
      <c r="C274" s="8" t="inlineStr">
        <is>
          <t>Miranshah</t>
        </is>
      </c>
      <c r="D274" s="8" t="n">
        <v>33</v>
      </c>
      <c r="E274" s="8" t="n">
        <v>70.06999999999999</v>
      </c>
      <c r="F274" s="8" t="inlineStr">
        <is>
          <t>verificado</t>
        </is>
      </c>
    </row>
    <row r="275">
      <c r="A275" s="8" t="n">
        <v>115</v>
      </c>
      <c r="B275" s="49">
        <f>IFERROR(INDEX('Campañas'!$E:$E,MATCH(A275,'Campañas'!$A:$A,0)),"(id no existe)")</f>
        <v/>
      </c>
      <c r="C275" s="8" t="inlineStr">
        <is>
          <t>Khar (Bajaur)</t>
        </is>
      </c>
      <c r="D275" s="8" t="n">
        <v>34.72</v>
      </c>
      <c r="E275" s="8" t="n">
        <v>71.52</v>
      </c>
      <c r="F275" s="8" t="inlineStr">
        <is>
          <t>verificado</t>
        </is>
      </c>
    </row>
    <row r="276">
      <c r="A276" s="8" t="n">
        <v>116</v>
      </c>
      <c r="B276" s="49">
        <f>IFERROR(INDEX('Campañas'!$E:$E,MATCH(A276,'Campañas'!$A:$A,0)),"(id no existe)")</f>
        <v/>
      </c>
      <c r="C276" s="8" t="inlineStr">
        <is>
          <t>Trípoli</t>
        </is>
      </c>
      <c r="D276" s="8" t="n">
        <v>32.89</v>
      </c>
      <c r="E276" s="8" t="n">
        <v>13.19</v>
      </c>
      <c r="F276" s="8" t="inlineStr">
        <is>
          <t>verificado</t>
        </is>
      </c>
    </row>
    <row r="277">
      <c r="A277" s="8" t="n">
        <v>116</v>
      </c>
      <c r="B277" s="49">
        <f>IFERROR(INDEX('Campañas'!$E:$E,MATCH(A277,'Campañas'!$A:$A,0)),"(id no existe)")</f>
        <v/>
      </c>
      <c r="C277" s="8" t="inlineStr">
        <is>
          <t>Sirte</t>
        </is>
      </c>
      <c r="D277" s="8" t="n">
        <v>31.21</v>
      </c>
      <c r="E277" s="8" t="n">
        <v>16.59</v>
      </c>
      <c r="F277" s="8" t="inlineStr">
        <is>
          <t>verificado</t>
        </is>
      </c>
    </row>
    <row r="278">
      <c r="A278" s="8" t="n">
        <v>116</v>
      </c>
      <c r="B278" s="49">
        <f>IFERROR(INDEX('Campañas'!$E:$E,MATCH(A278,'Campañas'!$A:$A,0)),"(id no existe)")</f>
        <v/>
      </c>
      <c r="C278" s="8" t="inlineStr">
        <is>
          <t>Brega</t>
        </is>
      </c>
      <c r="D278" s="8" t="n">
        <v>30.41</v>
      </c>
      <c r="E278" s="8" t="n">
        <v>19.58</v>
      </c>
      <c r="F278" s="8" t="inlineStr">
        <is>
          <t>verificado</t>
        </is>
      </c>
    </row>
    <row r="279">
      <c r="A279" s="8" t="n">
        <v>117</v>
      </c>
      <c r="B279" s="49">
        <f>IFERROR(INDEX('Campañas'!$E:$E,MATCH(A279,'Campañas'!$A:$A,0)),"(id no existe)")</f>
        <v/>
      </c>
      <c r="C279" s="8" t="inlineStr">
        <is>
          <t>Misrata</t>
        </is>
      </c>
      <c r="D279" s="8" t="n">
        <v>32.38</v>
      </c>
      <c r="E279" s="8" t="n">
        <v>15.09</v>
      </c>
      <c r="F279" s="8" t="inlineStr">
        <is>
          <t>verificado</t>
        </is>
      </c>
    </row>
    <row r="280">
      <c r="A280" s="8" t="n">
        <v>117</v>
      </c>
      <c r="B280" s="49">
        <f>IFERROR(INDEX('Campañas'!$E:$E,MATCH(A280,'Campañas'!$A:$A,0)),"(id no existe)")</f>
        <v/>
      </c>
      <c r="C280" s="8" t="inlineStr">
        <is>
          <t>Bengasi</t>
        </is>
      </c>
      <c r="D280" s="8" t="n">
        <v>32.12</v>
      </c>
      <c r="E280" s="8" t="n">
        <v>20.07</v>
      </c>
      <c r="F280" s="8" t="inlineStr">
        <is>
          <t>verificado</t>
        </is>
      </c>
    </row>
    <row r="281">
      <c r="A281" s="8" t="n">
        <v>117</v>
      </c>
      <c r="B281" s="49">
        <f>IFERROR(INDEX('Campañas'!$E:$E,MATCH(A281,'Campañas'!$A:$A,0)),"(id no existe)")</f>
        <v/>
      </c>
      <c r="C281" s="8" t="inlineStr">
        <is>
          <t>Zauiya</t>
        </is>
      </c>
      <c r="D281" s="8" t="n">
        <v>32.76</v>
      </c>
      <c r="E281" s="8" t="n">
        <v>12.73</v>
      </c>
      <c r="F281" s="8" t="inlineStr">
        <is>
          <t>verificado</t>
        </is>
      </c>
    </row>
    <row r="282">
      <c r="A282" s="8" t="n">
        <v>117</v>
      </c>
      <c r="B282" s="49">
        <f>IFERROR(INDEX('Campañas'!$E:$E,MATCH(A282,'Campañas'!$A:$A,0)),"(id no existe)")</f>
        <v/>
      </c>
      <c r="C282" s="8" t="inlineStr">
        <is>
          <t>Ras Lanuf</t>
        </is>
      </c>
      <c r="D282" s="8" t="n">
        <v>30.5</v>
      </c>
      <c r="E282" s="8" t="n">
        <v>18.55</v>
      </c>
      <c r="F282" s="8" t="inlineStr">
        <is>
          <t>verificado</t>
        </is>
      </c>
    </row>
    <row r="283">
      <c r="A283" s="8" t="n">
        <v>118</v>
      </c>
      <c r="B283" s="49">
        <f>IFERROR(INDEX('Campañas'!$E:$E,MATCH(A283,'Campañas'!$A:$A,0)),"(id no existe)")</f>
        <v/>
      </c>
      <c r="C283" s="8" t="inlineStr">
        <is>
          <t>Alepo</t>
        </is>
      </c>
      <c r="D283" s="8" t="n">
        <v>36.2</v>
      </c>
      <c r="E283" s="8" t="n">
        <v>37.16</v>
      </c>
      <c r="F283" s="8" t="inlineStr">
        <is>
          <t>verificado</t>
        </is>
      </c>
    </row>
    <row r="284">
      <c r="A284" s="8" t="n">
        <v>118</v>
      </c>
      <c r="B284" s="49">
        <f>IFERROR(INDEX('Campañas'!$E:$E,MATCH(A284,'Campañas'!$A:$A,0)),"(id no existe)")</f>
        <v/>
      </c>
      <c r="C284" s="8" t="inlineStr">
        <is>
          <t>Guta Oriental (Duma)</t>
        </is>
      </c>
      <c r="D284" s="8" t="n">
        <v>33.57</v>
      </c>
      <c r="E284" s="8" t="n">
        <v>36.4</v>
      </c>
      <c r="F284" s="8" t="inlineStr">
        <is>
          <t>verificado</t>
        </is>
      </c>
    </row>
    <row r="285">
      <c r="A285" s="8" t="n">
        <v>118</v>
      </c>
      <c r="B285" s="49">
        <f>IFERROR(INDEX('Campañas'!$E:$E,MATCH(A285,'Campañas'!$A:$A,0)),"(id no existe)")</f>
        <v/>
      </c>
      <c r="C285" s="8" t="inlineStr">
        <is>
          <t>Homs</t>
        </is>
      </c>
      <c r="D285" s="8" t="n">
        <v>34.73</v>
      </c>
      <c r="E285" s="8" t="n">
        <v>36.72</v>
      </c>
      <c r="F285" s="8" t="inlineStr">
        <is>
          <t>verificado</t>
        </is>
      </c>
    </row>
    <row r="286">
      <c r="A286" s="8" t="n">
        <v>118</v>
      </c>
      <c r="B286" s="49">
        <f>IFERROR(INDEX('Campañas'!$E:$E,MATCH(A286,'Campañas'!$A:$A,0)),"(id no existe)")</f>
        <v/>
      </c>
      <c r="C286" s="8" t="inlineStr">
        <is>
          <t>Idlib</t>
        </is>
      </c>
      <c r="D286" s="8" t="n">
        <v>35.93</v>
      </c>
      <c r="E286" s="8" t="n">
        <v>36.63</v>
      </c>
      <c r="F286" s="8" t="inlineStr">
        <is>
          <t>verificado</t>
        </is>
      </c>
    </row>
    <row r="287">
      <c r="A287" s="8" t="n">
        <v>119</v>
      </c>
      <c r="B287" s="49">
        <f>IFERROR(INDEX('Campañas'!$E:$E,MATCH(A287,'Campañas'!$A:$A,0)),"(id no existe)")</f>
        <v/>
      </c>
      <c r="C287" s="8" t="inlineStr">
        <is>
          <t>Gao</t>
        </is>
      </c>
      <c r="D287" s="8" t="n">
        <v>16.27</v>
      </c>
      <c r="E287" s="8" t="n">
        <v>-0.04</v>
      </c>
      <c r="F287" s="8" t="inlineStr">
        <is>
          <t>verificado</t>
        </is>
      </c>
    </row>
    <row r="288">
      <c r="A288" s="8" t="n">
        <v>119</v>
      </c>
      <c r="B288" s="49">
        <f>IFERROR(INDEX('Campañas'!$E:$E,MATCH(A288,'Campañas'!$A:$A,0)),"(id no existe)")</f>
        <v/>
      </c>
      <c r="C288" s="8" t="inlineStr">
        <is>
          <t>Kidal</t>
        </is>
      </c>
      <c r="D288" s="8" t="n">
        <v>18.44</v>
      </c>
      <c r="E288" s="8" t="n">
        <v>1.41</v>
      </c>
      <c r="F288" s="8" t="inlineStr">
        <is>
          <t>verificado</t>
        </is>
      </c>
    </row>
    <row r="289">
      <c r="A289" s="8" t="n">
        <v>119</v>
      </c>
      <c r="B289" s="49">
        <f>IFERROR(INDEX('Campañas'!$E:$E,MATCH(A289,'Campañas'!$A:$A,0)),"(id no existe)")</f>
        <v/>
      </c>
      <c r="C289" s="8" t="inlineStr">
        <is>
          <t>Tombuctú</t>
        </is>
      </c>
      <c r="D289" s="8" t="n">
        <v>16.77</v>
      </c>
      <c r="E289" s="8" t="n">
        <v>-3.01</v>
      </c>
      <c r="F289" s="8" t="inlineStr">
        <is>
          <t>verificado</t>
        </is>
      </c>
    </row>
    <row r="290">
      <c r="A290" s="8" t="n">
        <v>120</v>
      </c>
      <c r="B290" s="49">
        <f>IFERROR(INDEX('Campañas'!$E:$E,MATCH(A290,'Campañas'!$A:$A,0)),"(id no existe)")</f>
        <v/>
      </c>
      <c r="C290" s="8" t="inlineStr">
        <is>
          <t>Reactor de Al Kibar</t>
        </is>
      </c>
      <c r="D290" s="8" t="n">
        <v>35.71</v>
      </c>
      <c r="E290" s="8" t="n">
        <v>39.83</v>
      </c>
      <c r="F290" s="8" t="inlineStr">
        <is>
          <t>verificado</t>
        </is>
      </c>
    </row>
    <row r="291">
      <c r="A291" s="8" t="n">
        <v>120</v>
      </c>
      <c r="B291" s="49">
        <f>IFERROR(INDEX('Campañas'!$E:$E,MATCH(A291,'Campañas'!$A:$A,0)),"(id no existe)")</f>
        <v/>
      </c>
      <c r="C291" s="8" t="inlineStr">
        <is>
          <t>Aeropuerto de Damasco</t>
        </is>
      </c>
      <c r="D291" s="8" t="n">
        <v>33.41</v>
      </c>
      <c r="E291" s="8" t="n">
        <v>36.51</v>
      </c>
      <c r="F291" s="8" t="inlineStr">
        <is>
          <t>verificado</t>
        </is>
      </c>
    </row>
    <row r="292">
      <c r="A292" s="8" t="n">
        <v>120</v>
      </c>
      <c r="B292" s="49">
        <f>IFERROR(INDEX('Campañas'!$E:$E,MATCH(A292,'Campañas'!$A:$A,0)),"(id no existe)")</f>
        <v/>
      </c>
      <c r="C292" s="8" t="inlineStr">
        <is>
          <t>Base aérea T-4</t>
        </is>
      </c>
      <c r="D292" s="8" t="n">
        <v>34.52</v>
      </c>
      <c r="E292" s="8" t="n">
        <v>37.63</v>
      </c>
      <c r="F292" s="8" t="inlineStr">
        <is>
          <t>verificado</t>
        </is>
      </c>
    </row>
    <row r="293">
      <c r="A293" s="8" t="n">
        <v>121</v>
      </c>
      <c r="B293" s="49">
        <f>IFERROR(INDEX('Campañas'!$E:$E,MATCH(A293,'Campañas'!$A:$A,0)),"(id no existe)")</f>
        <v/>
      </c>
      <c r="C293" s="8" t="inlineStr">
        <is>
          <t>Lugansk</t>
        </is>
      </c>
      <c r="D293" s="8" t="n">
        <v>48.57</v>
      </c>
      <c r="E293" s="8" t="n">
        <v>39.33</v>
      </c>
      <c r="F293" s="8" t="inlineStr">
        <is>
          <t>verificado</t>
        </is>
      </c>
    </row>
    <row r="294">
      <c r="A294" s="8" t="n">
        <v>121</v>
      </c>
      <c r="B294" s="49">
        <f>IFERROR(INDEX('Campañas'!$E:$E,MATCH(A294,'Campañas'!$A:$A,0)),"(id no existe)")</f>
        <v/>
      </c>
      <c r="C294" s="8" t="inlineStr">
        <is>
          <t>Donetsk</t>
        </is>
      </c>
      <c r="D294" s="8" t="n">
        <v>48</v>
      </c>
      <c r="E294" s="8" t="n">
        <v>37.8</v>
      </c>
      <c r="F294" s="8" t="inlineStr">
        <is>
          <t>verificado</t>
        </is>
      </c>
    </row>
    <row r="295">
      <c r="A295" s="8" t="n">
        <v>122</v>
      </c>
      <c r="B295" s="49">
        <f>IFERROR(INDEX('Campañas'!$E:$E,MATCH(A295,'Campañas'!$A:$A,0)),"(id no existe)")</f>
        <v/>
      </c>
      <c r="C295" s="8" t="inlineStr">
        <is>
          <t>Mosul</t>
        </is>
      </c>
      <c r="D295" s="8" t="n">
        <v>36.34</v>
      </c>
      <c r="E295" s="8" t="n">
        <v>43.13</v>
      </c>
      <c r="F295" s="8" t="inlineStr">
        <is>
          <t>verificado</t>
        </is>
      </c>
    </row>
    <row r="296">
      <c r="A296" s="8" t="n">
        <v>122</v>
      </c>
      <c r="B296" s="49">
        <f>IFERROR(INDEX('Campañas'!$E:$E,MATCH(A296,'Campañas'!$A:$A,0)),"(id no existe)")</f>
        <v/>
      </c>
      <c r="C296" s="8" t="inlineStr">
        <is>
          <t>Raqqa</t>
        </is>
      </c>
      <c r="D296" s="8" t="n">
        <v>35.95</v>
      </c>
      <c r="E296" s="8" t="n">
        <v>39.01</v>
      </c>
      <c r="F296" s="8" t="inlineStr">
        <is>
          <t>verificado</t>
        </is>
      </c>
    </row>
    <row r="297">
      <c r="A297" s="8" t="n">
        <v>122</v>
      </c>
      <c r="B297" s="49">
        <f>IFERROR(INDEX('Campañas'!$E:$E,MATCH(A297,'Campañas'!$A:$A,0)),"(id no existe)")</f>
        <v/>
      </c>
      <c r="C297" s="8" t="inlineStr">
        <is>
          <t>Kobani</t>
        </is>
      </c>
      <c r="D297" s="8" t="n">
        <v>36.89</v>
      </c>
      <c r="E297" s="8" t="n">
        <v>38.36</v>
      </c>
      <c r="F297" s="8" t="inlineStr">
        <is>
          <t>verificado</t>
        </is>
      </c>
    </row>
    <row r="298">
      <c r="A298" s="8" t="n">
        <v>123</v>
      </c>
      <c r="B298" s="49">
        <f>IFERROR(INDEX('Campañas'!$E:$E,MATCH(A298,'Campañas'!$A:$A,0)),"(id no existe)")</f>
        <v/>
      </c>
      <c r="C298" s="8" t="inlineStr">
        <is>
          <t>Trípoli</t>
        </is>
      </c>
      <c r="D298" s="8" t="n">
        <v>32.89</v>
      </c>
      <c r="E298" s="8" t="n">
        <v>13.19</v>
      </c>
      <c r="F298" s="8" t="inlineStr">
        <is>
          <t>verificado</t>
        </is>
      </c>
    </row>
    <row r="299">
      <c r="A299" s="8" t="n">
        <v>123</v>
      </c>
      <c r="B299" s="49">
        <f>IFERROR(INDEX('Campañas'!$E:$E,MATCH(A299,'Campañas'!$A:$A,0)),"(id no existe)")</f>
        <v/>
      </c>
      <c r="C299" s="8" t="inlineStr">
        <is>
          <t>Tajura</t>
        </is>
      </c>
      <c r="D299" s="8" t="n">
        <v>32.88</v>
      </c>
      <c r="E299" s="8" t="n">
        <v>13.35</v>
      </c>
      <c r="F299" s="8" t="inlineStr">
        <is>
          <t>verificado</t>
        </is>
      </c>
    </row>
    <row r="300">
      <c r="A300" s="8" t="n">
        <v>123</v>
      </c>
      <c r="B300" s="49">
        <f>IFERROR(INDEX('Campañas'!$E:$E,MATCH(A300,'Campañas'!$A:$A,0)),"(id no existe)")</f>
        <v/>
      </c>
      <c r="C300" s="8" t="inlineStr">
        <is>
          <t>Tarhuna</t>
        </is>
      </c>
      <c r="D300" s="8" t="n">
        <v>32.43</v>
      </c>
      <c r="E300" s="8" t="n">
        <v>13.63</v>
      </c>
      <c r="F300" s="8" t="inlineStr">
        <is>
          <t>verificado</t>
        </is>
      </c>
    </row>
    <row r="301">
      <c r="A301" s="8" t="n">
        <v>124</v>
      </c>
      <c r="B301" s="49">
        <f>IFERROR(INDEX('Campañas'!$E:$E,MATCH(A301,'Campañas'!$A:$A,0)),"(id no existe)")</f>
        <v/>
      </c>
      <c r="C301" s="8" t="inlineStr">
        <is>
          <t>Saná</t>
        </is>
      </c>
      <c r="D301" s="8" t="n">
        <v>15.37</v>
      </c>
      <c r="E301" s="8" t="n">
        <v>44.19</v>
      </c>
      <c r="F301" s="8" t="inlineStr">
        <is>
          <t>verificado</t>
        </is>
      </c>
    </row>
    <row r="302">
      <c r="A302" s="8" t="n">
        <v>124</v>
      </c>
      <c r="B302" s="49">
        <f>IFERROR(INDEX('Campañas'!$E:$E,MATCH(A302,'Campañas'!$A:$A,0)),"(id no existe)")</f>
        <v/>
      </c>
      <c r="C302" s="8" t="inlineStr">
        <is>
          <t>Saada</t>
        </is>
      </c>
      <c r="D302" s="8" t="n">
        <v>16.94</v>
      </c>
      <c r="E302" s="8" t="n">
        <v>43.76</v>
      </c>
      <c r="F302" s="8" t="inlineStr">
        <is>
          <t>verificado</t>
        </is>
      </c>
    </row>
    <row r="303">
      <c r="A303" s="8" t="n">
        <v>124</v>
      </c>
      <c r="B303" s="49">
        <f>IFERROR(INDEX('Campañas'!$E:$E,MATCH(A303,'Campañas'!$A:$A,0)),"(id no existe)")</f>
        <v/>
      </c>
      <c r="C303" s="8" t="inlineStr">
        <is>
          <t>Hodeida</t>
        </is>
      </c>
      <c r="D303" s="8" t="n">
        <v>14.8</v>
      </c>
      <c r="E303" s="8" t="n">
        <v>42.95</v>
      </c>
      <c r="F303" s="8" t="inlineStr">
        <is>
          <t>verificado</t>
        </is>
      </c>
    </row>
    <row r="304">
      <c r="A304" s="8" t="n">
        <v>124</v>
      </c>
      <c r="B304" s="49">
        <f>IFERROR(INDEX('Campañas'!$E:$E,MATCH(A304,'Campañas'!$A:$A,0)),"(id no existe)")</f>
        <v/>
      </c>
      <c r="C304" s="8" t="inlineStr">
        <is>
          <t>Taiz</t>
        </is>
      </c>
      <c r="D304" s="8" t="n">
        <v>13.58</v>
      </c>
      <c r="E304" s="8" t="n">
        <v>44.02</v>
      </c>
      <c r="F304" s="8" t="inlineStr">
        <is>
          <t>verificado</t>
        </is>
      </c>
    </row>
    <row r="305">
      <c r="A305" s="8" t="n">
        <v>125</v>
      </c>
      <c r="B305" s="49">
        <f>IFERROR(INDEX('Campañas'!$E:$E,MATCH(A305,'Campañas'!$A:$A,0)),"(id no existe)")</f>
        <v/>
      </c>
      <c r="C305" s="8" t="inlineStr">
        <is>
          <t>Alepo</t>
        </is>
      </c>
      <c r="D305" s="8" t="n">
        <v>36.2</v>
      </c>
      <c r="E305" s="8" t="n">
        <v>37.16</v>
      </c>
      <c r="F305" s="8" t="inlineStr">
        <is>
          <t>verificado</t>
        </is>
      </c>
    </row>
    <row r="306">
      <c r="A306" s="8" t="n">
        <v>125</v>
      </c>
      <c r="B306" s="49">
        <f>IFERROR(INDEX('Campañas'!$E:$E,MATCH(A306,'Campañas'!$A:$A,0)),"(id no existe)")</f>
        <v/>
      </c>
      <c r="C306" s="8" t="inlineStr">
        <is>
          <t>Idlib</t>
        </is>
      </c>
      <c r="D306" s="8" t="n">
        <v>35.93</v>
      </c>
      <c r="E306" s="8" t="n">
        <v>36.63</v>
      </c>
      <c r="F306" s="8" t="inlineStr">
        <is>
          <t>verificado</t>
        </is>
      </c>
    </row>
    <row r="307">
      <c r="A307" s="8" t="n">
        <v>125</v>
      </c>
      <c r="B307" s="49">
        <f>IFERROR(INDEX('Campañas'!$E:$E,MATCH(A307,'Campañas'!$A:$A,0)),"(id no existe)")</f>
        <v/>
      </c>
      <c r="C307" s="8" t="inlineStr">
        <is>
          <t>Maarat al-Numán</t>
        </is>
      </c>
      <c r="D307" s="8" t="n">
        <v>35.65</v>
      </c>
      <c r="E307" s="8" t="n">
        <v>36.67</v>
      </c>
      <c r="F307" s="8" t="inlineStr">
        <is>
          <t>verificado</t>
        </is>
      </c>
    </row>
    <row r="308">
      <c r="A308" s="8" t="n">
        <v>126</v>
      </c>
      <c r="B308" s="49">
        <f>IFERROR(INDEX('Campañas'!$E:$E,MATCH(A308,'Campañas'!$A:$A,0)),"(id no existe)")</f>
        <v/>
      </c>
      <c r="C308" s="8" t="inlineStr">
        <is>
          <t>Sirte</t>
        </is>
      </c>
      <c r="D308" s="8" t="n">
        <v>31.21</v>
      </c>
      <c r="E308" s="8" t="n">
        <v>16.59</v>
      </c>
      <c r="F308" s="8" t="inlineStr">
        <is>
          <t>verificado</t>
        </is>
      </c>
    </row>
    <row r="309">
      <c r="A309" s="8" t="n">
        <v>127</v>
      </c>
      <c r="B309" s="49">
        <f>IFERROR(INDEX('Campañas'!$E:$E,MATCH(A309,'Campañas'!$A:$A,0)),"(id no existe)")</f>
        <v/>
      </c>
      <c r="C309" s="8" t="inlineStr">
        <is>
          <t>Afrín</t>
        </is>
      </c>
      <c r="D309" s="8" t="n">
        <v>36.51</v>
      </c>
      <c r="E309" s="8" t="n">
        <v>36.87</v>
      </c>
      <c r="F309" s="8" t="inlineStr">
        <is>
          <t>verificado</t>
        </is>
      </c>
    </row>
    <row r="310">
      <c r="A310" s="8" t="n">
        <v>127</v>
      </c>
      <c r="B310" s="49">
        <f>IFERROR(INDEX('Campañas'!$E:$E,MATCH(A310,'Campañas'!$A:$A,0)),"(id no existe)")</f>
        <v/>
      </c>
      <c r="C310" s="8" t="inlineStr">
        <is>
          <t>Qamishli</t>
        </is>
      </c>
      <c r="D310" s="8" t="n">
        <v>37.05</v>
      </c>
      <c r="E310" s="8" t="n">
        <v>41.23</v>
      </c>
      <c r="F310" s="8" t="inlineStr">
        <is>
          <t>verificado</t>
        </is>
      </c>
    </row>
    <row r="311">
      <c r="A311" s="8" t="n">
        <v>127</v>
      </c>
      <c r="B311" s="49">
        <f>IFERROR(INDEX('Campañas'!$E:$E,MATCH(A311,'Campañas'!$A:$A,0)),"(id no existe)")</f>
        <v/>
      </c>
      <c r="C311" s="8" t="inlineStr">
        <is>
          <t>Sinyar</t>
        </is>
      </c>
      <c r="D311" s="8" t="n">
        <v>36.32</v>
      </c>
      <c r="E311" s="8" t="n">
        <v>41.87</v>
      </c>
      <c r="F311" s="8" t="inlineStr">
        <is>
          <t>verificado</t>
        </is>
      </c>
    </row>
    <row r="312">
      <c r="A312" s="8" t="n">
        <v>127</v>
      </c>
      <c r="B312" s="49">
        <f>IFERROR(INDEX('Campañas'!$E:$E,MATCH(A312,'Campañas'!$A:$A,0)),"(id no existe)")</f>
        <v/>
      </c>
      <c r="C312" s="8" t="inlineStr">
        <is>
          <t>Montes Qandil</t>
        </is>
      </c>
      <c r="D312" s="8" t="n">
        <v>36.54</v>
      </c>
      <c r="E312" s="8" t="n">
        <v>45</v>
      </c>
      <c r="F312" s="8" t="inlineStr">
        <is>
          <t>verificado</t>
        </is>
      </c>
    </row>
    <row r="313">
      <c r="A313" s="8" t="n">
        <v>128</v>
      </c>
      <c r="B313" s="49">
        <f>IFERROR(INDEX('Campañas'!$E:$E,MATCH(A313,'Campañas'!$A:$A,0)),"(id no existe)")</f>
        <v/>
      </c>
      <c r="C313" s="8" t="inlineStr">
        <is>
          <t>Marawi</t>
        </is>
      </c>
      <c r="D313" s="8" t="n">
        <v>8</v>
      </c>
      <c r="E313" s="8" t="n">
        <v>124.29</v>
      </c>
      <c r="F313" s="8" t="inlineStr">
        <is>
          <t>verificado</t>
        </is>
      </c>
    </row>
    <row r="314">
      <c r="A314" s="8" t="n">
        <v>129</v>
      </c>
      <c r="B314" s="49">
        <f>IFERROR(INDEX('Campañas'!$E:$E,MATCH(A314,'Campañas'!$A:$A,0)),"(id no existe)")</f>
        <v/>
      </c>
      <c r="C314" s="8" t="inlineStr">
        <is>
          <t>Rann</t>
        </is>
      </c>
      <c r="D314" s="8" t="n">
        <v>12.27</v>
      </c>
      <c r="E314" s="8" t="n">
        <v>14.46</v>
      </c>
      <c r="F314" s="8" t="inlineStr">
        <is>
          <t>verificado</t>
        </is>
      </c>
    </row>
    <row r="315">
      <c r="A315" s="8" t="n">
        <v>130</v>
      </c>
      <c r="B315" s="49">
        <f>IFERROR(INDEX('Campañas'!$E:$E,MATCH(A315,'Campañas'!$A:$A,0)),"(id no existe)")</f>
        <v/>
      </c>
      <c r="C315" s="8" t="inlineStr">
        <is>
          <t>Balakot</t>
        </is>
      </c>
      <c r="D315" s="8" t="n">
        <v>34.55</v>
      </c>
      <c r="E315" s="8" t="n">
        <v>73.34999999999999</v>
      </c>
      <c r="F315" s="8" t="inlineStr">
        <is>
          <t>verificado</t>
        </is>
      </c>
    </row>
    <row r="316">
      <c r="A316" s="8" t="n">
        <v>131</v>
      </c>
      <c r="B316" s="49">
        <f>IFERROR(INDEX('Campañas'!$E:$E,MATCH(A316,'Campañas'!$A:$A,0)),"(id no existe)")</f>
        <v/>
      </c>
      <c r="C316" s="8" t="inlineStr">
        <is>
          <t>Aeropuerto de Bagdad</t>
        </is>
      </c>
      <c r="D316" s="8" t="n">
        <v>33.26</v>
      </c>
      <c r="E316" s="8" t="n">
        <v>44.23</v>
      </c>
      <c r="F316" s="8" t="inlineStr">
        <is>
          <t>verificado</t>
        </is>
      </c>
    </row>
    <row r="317">
      <c r="A317" s="8" t="n">
        <v>131</v>
      </c>
      <c r="B317" s="49">
        <f>IFERROR(INDEX('Campañas'!$E:$E,MATCH(A317,'Campañas'!$A:$A,0)),"(id no existe)")</f>
        <v/>
      </c>
      <c r="C317" s="8" t="inlineStr">
        <is>
          <t>Al Qaim</t>
        </is>
      </c>
      <c r="D317" s="8" t="n">
        <v>34.37</v>
      </c>
      <c r="E317" s="8" t="n">
        <v>41.09</v>
      </c>
      <c r="F317" s="8" t="inlineStr">
        <is>
          <t>verificado</t>
        </is>
      </c>
    </row>
    <row r="318">
      <c r="A318" s="8" t="n">
        <v>131</v>
      </c>
      <c r="B318" s="49">
        <f>IFERROR(INDEX('Campañas'!$E:$E,MATCH(A318,'Campañas'!$A:$A,0)),"(id no existe)")</f>
        <v/>
      </c>
      <c r="C318" s="8" t="inlineStr">
        <is>
          <t>Abu Kamal</t>
        </is>
      </c>
      <c r="D318" s="8" t="n">
        <v>34.45</v>
      </c>
      <c r="E318" s="8" t="n">
        <v>40.92</v>
      </c>
      <c r="F318" s="8" t="inlineStr">
        <is>
          <t>verificado</t>
        </is>
      </c>
    </row>
    <row r="319">
      <c r="A319" s="8" t="n">
        <v>132</v>
      </c>
      <c r="B319" s="49">
        <f>IFERROR(INDEX('Campañas'!$E:$E,MATCH(A319,'Campañas'!$A:$A,0)),"(id no existe)")</f>
        <v/>
      </c>
      <c r="C319" s="8" t="inlineStr">
        <is>
          <t>Base de Ain al-Asad</t>
        </is>
      </c>
      <c r="D319" s="8" t="n">
        <v>33.8</v>
      </c>
      <c r="E319" s="8" t="n">
        <v>42.44</v>
      </c>
      <c r="F319" s="8" t="inlineStr">
        <is>
          <t>verificado</t>
        </is>
      </c>
    </row>
    <row r="320">
      <c r="A320" s="8" t="n">
        <v>132</v>
      </c>
      <c r="B320" s="49">
        <f>IFERROR(INDEX('Campañas'!$E:$E,MATCH(A320,'Campañas'!$A:$A,0)),"(id no existe)")</f>
        <v/>
      </c>
      <c r="C320" s="8" t="inlineStr">
        <is>
          <t>Erbil</t>
        </is>
      </c>
      <c r="D320" s="8" t="n">
        <v>36.19</v>
      </c>
      <c r="E320" s="8" t="n">
        <v>44.01</v>
      </c>
      <c r="F320" s="8" t="inlineStr">
        <is>
          <t>verificado</t>
        </is>
      </c>
    </row>
    <row r="321">
      <c r="A321" s="8" t="n">
        <v>133</v>
      </c>
      <c r="B321" s="49">
        <f>IFERROR(INDEX('Campañas'!$E:$E,MATCH(A321,'Campañas'!$A:$A,0)),"(id no existe)")</f>
        <v/>
      </c>
      <c r="C321" s="8" t="inlineStr">
        <is>
          <t>Stepanakert</t>
        </is>
      </c>
      <c r="D321" s="8" t="n">
        <v>39.82</v>
      </c>
      <c r="E321" s="8" t="n">
        <v>46.75</v>
      </c>
      <c r="F321" s="8" t="inlineStr">
        <is>
          <t>verificado</t>
        </is>
      </c>
    </row>
    <row r="322">
      <c r="A322" s="8" t="n">
        <v>133</v>
      </c>
      <c r="B322" s="49">
        <f>IFERROR(INDEX('Campañas'!$E:$E,MATCH(A322,'Campañas'!$A:$A,0)),"(id no existe)")</f>
        <v/>
      </c>
      <c r="C322" s="8" t="inlineStr">
        <is>
          <t>Ganyá</t>
        </is>
      </c>
      <c r="D322" s="8" t="n">
        <v>40.68</v>
      </c>
      <c r="E322" s="8" t="n">
        <v>46.36</v>
      </c>
      <c r="F322" s="8" t="inlineStr">
        <is>
          <t>verificado</t>
        </is>
      </c>
    </row>
    <row r="323">
      <c r="A323" s="8" t="n">
        <v>133</v>
      </c>
      <c r="B323" s="49">
        <f>IFERROR(INDEX('Campañas'!$E:$E,MATCH(A323,'Campañas'!$A:$A,0)),"(id no existe)")</f>
        <v/>
      </c>
      <c r="C323" s="8" t="inlineStr">
        <is>
          <t>Shushá</t>
        </is>
      </c>
      <c r="D323" s="8" t="n">
        <v>39.76</v>
      </c>
      <c r="E323" s="8" t="n">
        <v>46.75</v>
      </c>
      <c r="F323" s="8" t="inlineStr">
        <is>
          <t>verificado</t>
        </is>
      </c>
    </row>
    <row r="324">
      <c r="A324" s="8" t="n">
        <v>133</v>
      </c>
      <c r="B324" s="49">
        <f>IFERROR(INDEX('Campañas'!$E:$E,MATCH(A324,'Campañas'!$A:$A,0)),"(id no existe)")</f>
        <v/>
      </c>
      <c r="C324" s="8" t="inlineStr">
        <is>
          <t>Tártar</t>
        </is>
      </c>
      <c r="D324" s="8" t="n">
        <v>40.34</v>
      </c>
      <c r="E324" s="8" t="n">
        <v>46.93</v>
      </c>
      <c r="F324" s="8" t="inlineStr">
        <is>
          <t>verificado</t>
        </is>
      </c>
    </row>
    <row r="325">
      <c r="A325" s="8" t="n">
        <v>134</v>
      </c>
      <c r="B325" s="49">
        <f>IFERROR(INDEX('Campañas'!$E:$E,MATCH(A325,'Campañas'!$A:$A,0)),"(id no existe)")</f>
        <v/>
      </c>
      <c r="C325" s="8" t="inlineStr">
        <is>
          <t>Mekele</t>
        </is>
      </c>
      <c r="D325" s="8" t="n">
        <v>13.5</v>
      </c>
      <c r="E325" s="8" t="n">
        <v>39.47</v>
      </c>
      <c r="F325" s="8" t="inlineStr">
        <is>
          <t>verificado</t>
        </is>
      </c>
    </row>
    <row r="326">
      <c r="A326" s="8" t="n">
        <v>134</v>
      </c>
      <c r="B326" s="49">
        <f>IFERROR(INDEX('Campañas'!$E:$E,MATCH(A326,'Campañas'!$A:$A,0)),"(id no existe)")</f>
        <v/>
      </c>
      <c r="C326" s="8" t="inlineStr">
        <is>
          <t>Togoga</t>
        </is>
      </c>
      <c r="D326" s="8" t="n">
        <v>13.56</v>
      </c>
      <c r="E326" s="8" t="n">
        <v>39.3</v>
      </c>
      <c r="F326" s="8" t="inlineStr">
        <is>
          <t>verificado</t>
        </is>
      </c>
    </row>
    <row r="327">
      <c r="A327" s="8" t="n">
        <v>134</v>
      </c>
      <c r="B327" s="49">
        <f>IFERROR(INDEX('Campañas'!$E:$E,MATCH(A327,'Campañas'!$A:$A,0)),"(id no existe)")</f>
        <v/>
      </c>
      <c r="C327" s="8" t="inlineStr">
        <is>
          <t>Dedebit</t>
        </is>
      </c>
      <c r="D327" s="8" t="n">
        <v>14.07</v>
      </c>
      <c r="E327" s="8" t="n">
        <v>37.76</v>
      </c>
      <c r="F327" s="8" t="inlineStr">
        <is>
          <t>verificado</t>
        </is>
      </c>
    </row>
    <row r="328">
      <c r="A328" s="8" t="n">
        <v>134</v>
      </c>
      <c r="B328" s="49">
        <f>IFERROR(INDEX('Campañas'!$E:$E,MATCH(A328,'Campañas'!$A:$A,0)),"(id no existe)")</f>
        <v/>
      </c>
      <c r="C328" s="8" t="inlineStr">
        <is>
          <t>Finote Selam</t>
        </is>
      </c>
      <c r="D328" s="8" t="n">
        <v>10.7</v>
      </c>
      <c r="E328" s="8" t="n">
        <v>37.27</v>
      </c>
      <c r="F328" s="8" t="inlineStr">
        <is>
          <t>verificado</t>
        </is>
      </c>
    </row>
    <row r="329">
      <c r="A329" s="8" t="n">
        <v>135</v>
      </c>
      <c r="B329" s="49">
        <f>IFERROR(INDEX('Campañas'!$E:$E,MATCH(A329,'Campañas'!$A:$A,0)),"(id no existe)")</f>
        <v/>
      </c>
      <c r="C329" s="8" t="inlineStr">
        <is>
          <t>Pazigyi (Sagaing)</t>
        </is>
      </c>
      <c r="D329" s="8" t="n">
        <v>23</v>
      </c>
      <c r="E329" s="8" t="n">
        <v>95.92</v>
      </c>
      <c r="F329" s="8" t="inlineStr">
        <is>
          <t>verificado</t>
        </is>
      </c>
    </row>
    <row r="330">
      <c r="A330" s="8" t="n">
        <v>135</v>
      </c>
      <c r="B330" s="49">
        <f>IFERROR(INDEX('Campañas'!$E:$E,MATCH(A330,'Campañas'!$A:$A,0)),"(id no existe)")</f>
        <v/>
      </c>
      <c r="C330" s="8" t="inlineStr">
        <is>
          <t>Laiza</t>
        </is>
      </c>
      <c r="D330" s="8" t="n">
        <v>24.77</v>
      </c>
      <c r="E330" s="8" t="n">
        <v>97.56</v>
      </c>
      <c r="F330" s="8" t="inlineStr">
        <is>
          <t>verificado</t>
        </is>
      </c>
    </row>
    <row r="331">
      <c r="A331" s="8" t="n">
        <v>136</v>
      </c>
      <c r="B331" s="49">
        <f>IFERROR(INDEX('Campañas'!$E:$E,MATCH(A331,'Campañas'!$A:$A,0)),"(id no existe)")</f>
        <v/>
      </c>
      <c r="C331" s="8" t="inlineStr">
        <is>
          <t>Batken</t>
        </is>
      </c>
      <c r="D331" s="8" t="n">
        <v>40.06</v>
      </c>
      <c r="E331" s="8" t="n">
        <v>70.81999999999999</v>
      </c>
      <c r="F331" s="8" t="inlineStr">
        <is>
          <t>verificado</t>
        </is>
      </c>
    </row>
    <row r="332">
      <c r="A332" s="8" t="n">
        <v>136</v>
      </c>
      <c r="B332" s="49">
        <f>IFERROR(INDEX('Campañas'!$E:$E,MATCH(A332,'Campañas'!$A:$A,0)),"(id no existe)")</f>
        <v/>
      </c>
      <c r="C332" s="8" t="inlineStr">
        <is>
          <t>Isfara</t>
        </is>
      </c>
      <c r="D332" s="8" t="n">
        <v>40.13</v>
      </c>
      <c r="E332" s="8" t="n">
        <v>70.63</v>
      </c>
      <c r="F332" s="8" t="inlineStr">
        <is>
          <t>verificado</t>
        </is>
      </c>
    </row>
    <row r="333">
      <c r="A333" s="8" t="n">
        <v>137</v>
      </c>
      <c r="B333" s="49">
        <f>IFERROR(INDEX('Campañas'!$E:$E,MATCH(A333,'Campañas'!$A:$A,0)),"(id no existe)")</f>
        <v/>
      </c>
      <c r="C333" s="8" t="inlineStr">
        <is>
          <t>Erbil</t>
        </is>
      </c>
      <c r="D333" s="8" t="n">
        <v>36.19</v>
      </c>
      <c r="E333" s="8" t="n">
        <v>44.01</v>
      </c>
      <c r="F333" s="8" t="inlineStr">
        <is>
          <t>verificado</t>
        </is>
      </c>
    </row>
    <row r="334">
      <c r="A334" s="8" t="n">
        <v>137</v>
      </c>
      <c r="B334" s="49">
        <f>IFERROR(INDEX('Campañas'!$E:$E,MATCH(A334,'Campañas'!$A:$A,0)),"(id no existe)")</f>
        <v/>
      </c>
      <c r="C334" s="8" t="inlineStr">
        <is>
          <t>Koya</t>
        </is>
      </c>
      <c r="D334" s="8" t="n">
        <v>36.08</v>
      </c>
      <c r="E334" s="8" t="n">
        <v>44.63</v>
      </c>
      <c r="F334" s="8" t="inlineStr">
        <is>
          <t>verificado</t>
        </is>
      </c>
    </row>
    <row r="335">
      <c r="A335" s="8" t="n">
        <v>138</v>
      </c>
      <c r="B335" s="49">
        <f>IFERROR(INDEX('Campañas'!$E:$E,MATCH(A335,'Campañas'!$A:$A,0)),"(id no existe)")</f>
        <v/>
      </c>
      <c r="C335" s="8" t="inlineStr">
        <is>
          <t>Kiev</t>
        </is>
      </c>
      <c r="D335" s="8" t="n">
        <v>50.45</v>
      </c>
      <c r="E335" s="8" t="n">
        <v>30.52</v>
      </c>
      <c r="F335" s="8" t="inlineStr">
        <is>
          <t>verificado</t>
        </is>
      </c>
    </row>
    <row r="336">
      <c r="A336" s="8" t="n">
        <v>138</v>
      </c>
      <c r="B336" s="49">
        <f>IFERROR(INDEX('Campañas'!$E:$E,MATCH(A336,'Campañas'!$A:$A,0)),"(id no existe)")</f>
        <v/>
      </c>
      <c r="C336" s="8" t="inlineStr">
        <is>
          <t>Járkov</t>
        </is>
      </c>
      <c r="D336" s="8" t="n">
        <v>49.99</v>
      </c>
      <c r="E336" s="8" t="n">
        <v>36.23</v>
      </c>
      <c r="F336" s="8" t="inlineStr">
        <is>
          <t>verificado</t>
        </is>
      </c>
    </row>
    <row r="337">
      <c r="A337" s="8" t="n">
        <v>138</v>
      </c>
      <c r="B337" s="49">
        <f>IFERROR(INDEX('Campañas'!$E:$E,MATCH(A337,'Campañas'!$A:$A,0)),"(id no existe)")</f>
        <v/>
      </c>
      <c r="C337" s="8" t="inlineStr">
        <is>
          <t>Odesa</t>
        </is>
      </c>
      <c r="D337" s="8" t="n">
        <v>46.48</v>
      </c>
      <c r="E337" s="8" t="n">
        <v>30.72</v>
      </c>
      <c r="F337" s="8" t="inlineStr">
        <is>
          <t>verificado</t>
        </is>
      </c>
    </row>
    <row r="338">
      <c r="A338" s="8" t="n">
        <v>138</v>
      </c>
      <c r="B338" s="49">
        <f>IFERROR(INDEX('Campañas'!$E:$E,MATCH(A338,'Campañas'!$A:$A,0)),"(id no existe)")</f>
        <v/>
      </c>
      <c r="C338" s="8" t="inlineStr">
        <is>
          <t>Dnipró</t>
        </is>
      </c>
      <c r="D338" s="8" t="n">
        <v>48.46</v>
      </c>
      <c r="E338" s="8" t="n">
        <v>35.05</v>
      </c>
      <c r="F338" s="8" t="inlineStr">
        <is>
          <t>verificado</t>
        </is>
      </c>
    </row>
    <row r="339">
      <c r="A339" s="8" t="n">
        <v>139</v>
      </c>
      <c r="B339" s="49">
        <f>IFERROR(INDEX('Campañas'!$E:$E,MATCH(A339,'Campañas'!$A:$A,0)),"(id no existe)")</f>
        <v/>
      </c>
      <c r="C339" s="8" t="inlineStr">
        <is>
          <t>Moscú</t>
        </is>
      </c>
      <c r="D339" s="8" t="n">
        <v>55.76</v>
      </c>
      <c r="E339" s="8" t="n">
        <v>37.62</v>
      </c>
      <c r="F339" s="8" t="inlineStr">
        <is>
          <t>verificado</t>
        </is>
      </c>
    </row>
    <row r="340">
      <c r="A340" s="8" t="n">
        <v>139</v>
      </c>
      <c r="B340" s="49">
        <f>IFERROR(INDEX('Campañas'!$E:$E,MATCH(A340,'Campañas'!$A:$A,0)),"(id no existe)")</f>
        <v/>
      </c>
      <c r="C340" s="8" t="inlineStr">
        <is>
          <t>Bélgorod</t>
        </is>
      </c>
      <c r="D340" s="8" t="n">
        <v>50.6</v>
      </c>
      <c r="E340" s="8" t="n">
        <v>36.59</v>
      </c>
      <c r="F340" s="8" t="inlineStr">
        <is>
          <t>verificado</t>
        </is>
      </c>
    </row>
    <row r="341">
      <c r="A341" s="8" t="n">
        <v>139</v>
      </c>
      <c r="B341" s="49">
        <f>IFERROR(INDEX('Campañas'!$E:$E,MATCH(A341,'Campañas'!$A:$A,0)),"(id no existe)")</f>
        <v/>
      </c>
      <c r="C341" s="8" t="inlineStr">
        <is>
          <t>Engels</t>
        </is>
      </c>
      <c r="D341" s="8" t="n">
        <v>51.48</v>
      </c>
      <c r="E341" s="8" t="n">
        <v>46.21</v>
      </c>
      <c r="F341" s="8" t="inlineStr">
        <is>
          <t>verificado</t>
        </is>
      </c>
    </row>
    <row r="342">
      <c r="A342" s="8" t="n">
        <v>139</v>
      </c>
      <c r="B342" s="49">
        <f>IFERROR(INDEX('Campañas'!$E:$E,MATCH(A342,'Campañas'!$A:$A,0)),"(id no existe)")</f>
        <v/>
      </c>
      <c r="C342" s="8" t="inlineStr">
        <is>
          <t>Kursk</t>
        </is>
      </c>
      <c r="D342" s="8" t="n">
        <v>51.73</v>
      </c>
      <c r="E342" s="8" t="n">
        <v>36.19</v>
      </c>
      <c r="F342" s="8" t="inlineStr">
        <is>
          <t>verificado</t>
        </is>
      </c>
    </row>
    <row r="343">
      <c r="A343" s="8" t="n">
        <v>140</v>
      </c>
      <c r="B343" s="49">
        <f>IFERROR(INDEX('Campañas'!$E:$E,MATCH(A343,'Campañas'!$A:$A,0)),"(id no existe)")</f>
        <v/>
      </c>
      <c r="C343" s="8" t="inlineStr">
        <is>
          <t>Kidal</t>
        </is>
      </c>
      <c r="D343" s="8" t="n">
        <v>18.44</v>
      </c>
      <c r="E343" s="8" t="n">
        <v>1.41</v>
      </c>
      <c r="F343" s="8" t="inlineStr">
        <is>
          <t>verificado</t>
        </is>
      </c>
    </row>
    <row r="344">
      <c r="A344" s="8" t="n">
        <v>140</v>
      </c>
      <c r="B344" s="49">
        <f>IFERROR(INDEX('Campañas'!$E:$E,MATCH(A344,'Campañas'!$A:$A,0)),"(id no existe)")</f>
        <v/>
      </c>
      <c r="C344" s="8" t="inlineStr">
        <is>
          <t>Tinzaouaten</t>
        </is>
      </c>
      <c r="D344" s="8" t="n">
        <v>19.95</v>
      </c>
      <c r="E344" s="8" t="n">
        <v>2.97</v>
      </c>
      <c r="F344" s="8" t="inlineStr">
        <is>
          <t>verificado</t>
        </is>
      </c>
    </row>
    <row r="345">
      <c r="A345" s="8" t="n">
        <v>141</v>
      </c>
      <c r="B345" s="49">
        <f>IFERROR(INDEX('Campañas'!$E:$E,MATCH(A345,'Campañas'!$A:$A,0)),"(id no existe)")</f>
        <v/>
      </c>
      <c r="C345" s="8" t="inlineStr">
        <is>
          <t>Djibo</t>
        </is>
      </c>
      <c r="D345" s="8" t="n">
        <v>14.1</v>
      </c>
      <c r="E345" s="8" t="n">
        <v>-1.63</v>
      </c>
      <c r="F345" s="8" t="inlineStr">
        <is>
          <t>por revisar</t>
        </is>
      </c>
    </row>
    <row r="346">
      <c r="A346" s="8" t="n">
        <v>142</v>
      </c>
      <c r="B346" s="49">
        <f>IFERROR(INDEX('Campañas'!$E:$E,MATCH(A346,'Campañas'!$A:$A,0)),"(id no existe)")</f>
        <v/>
      </c>
      <c r="C346" s="8" t="inlineStr">
        <is>
          <t>Jost</t>
        </is>
      </c>
      <c r="D346" s="8" t="n">
        <v>33.34</v>
      </c>
      <c r="E346" s="8" t="n">
        <v>69.92</v>
      </c>
      <c r="F346" s="8" t="inlineStr">
        <is>
          <t>verificado</t>
        </is>
      </c>
    </row>
    <row r="347">
      <c r="A347" s="8" t="n">
        <v>142</v>
      </c>
      <c r="B347" s="49">
        <f>IFERROR(INDEX('Campañas'!$E:$E,MATCH(A347,'Campañas'!$A:$A,0)),"(id no existe)")</f>
        <v/>
      </c>
      <c r="C347" s="8" t="inlineStr">
        <is>
          <t>Kabul</t>
        </is>
      </c>
      <c r="D347" s="8" t="n">
        <v>34.53</v>
      </c>
      <c r="E347" s="8" t="n">
        <v>69.17</v>
      </c>
      <c r="F347" s="8" t="inlineStr">
        <is>
          <t>verificado</t>
        </is>
      </c>
    </row>
    <row r="348">
      <c r="A348" s="8" t="n">
        <v>143</v>
      </c>
      <c r="B348" s="49">
        <f>IFERROR(INDEX('Campañas'!$E:$E,MATCH(A348,'Campañas'!$A:$A,0)),"(id no existe)")</f>
        <v/>
      </c>
      <c r="C348" s="8" t="inlineStr">
        <is>
          <t>Jartum</t>
        </is>
      </c>
      <c r="D348" s="8" t="n">
        <v>15.5</v>
      </c>
      <c r="E348" s="8" t="n">
        <v>32.56</v>
      </c>
      <c r="F348" s="8" t="inlineStr">
        <is>
          <t>verificado</t>
        </is>
      </c>
    </row>
    <row r="349">
      <c r="A349" s="8" t="n">
        <v>143</v>
      </c>
      <c r="B349" s="49">
        <f>IFERROR(INDEX('Campañas'!$E:$E,MATCH(A349,'Campañas'!$A:$A,0)),"(id no existe)")</f>
        <v/>
      </c>
      <c r="C349" s="8" t="inlineStr">
        <is>
          <t>Nyala</t>
        </is>
      </c>
      <c r="D349" s="8" t="n">
        <v>12.05</v>
      </c>
      <c r="E349" s="8" t="n">
        <v>24.88</v>
      </c>
      <c r="F349" s="8" t="inlineStr">
        <is>
          <t>verificado</t>
        </is>
      </c>
    </row>
    <row r="350">
      <c r="A350" s="8" t="n">
        <v>143</v>
      </c>
      <c r="B350" s="49">
        <f>IFERROR(INDEX('Campañas'!$E:$E,MATCH(A350,'Campañas'!$A:$A,0)),"(id no existe)")</f>
        <v/>
      </c>
      <c r="C350" s="8" t="inlineStr">
        <is>
          <t>Ed Daein</t>
        </is>
      </c>
      <c r="D350" s="8" t="n">
        <v>11.46</v>
      </c>
      <c r="E350" s="8" t="n">
        <v>26.13</v>
      </c>
      <c r="F350" s="8" t="inlineStr">
        <is>
          <t>verificado</t>
        </is>
      </c>
    </row>
    <row r="351">
      <c r="A351" s="8" t="n">
        <v>144</v>
      </c>
      <c r="B351" s="49">
        <f>IFERROR(INDEX('Campañas'!$E:$E,MATCH(A351,'Campañas'!$A:$A,0)),"(id no existe)")</f>
        <v/>
      </c>
      <c r="C351" s="8" t="inlineStr">
        <is>
          <t>Dahiyeh (Beirut)</t>
        </is>
      </c>
      <c r="D351" s="8" t="n">
        <v>33.85</v>
      </c>
      <c r="E351" s="8" t="n">
        <v>35.51</v>
      </c>
      <c r="F351" s="8" t="inlineStr">
        <is>
          <t>verificado</t>
        </is>
      </c>
    </row>
    <row r="352">
      <c r="A352" s="8" t="n">
        <v>144</v>
      </c>
      <c r="B352" s="49">
        <f>IFERROR(INDEX('Campañas'!$E:$E,MATCH(A352,'Campañas'!$A:$A,0)),"(id no existe)")</f>
        <v/>
      </c>
      <c r="C352" s="8" t="inlineStr">
        <is>
          <t>Nabatieh</t>
        </is>
      </c>
      <c r="D352" s="8" t="n">
        <v>33.38</v>
      </c>
      <c r="E352" s="8" t="n">
        <v>35.48</v>
      </c>
      <c r="F352" s="8" t="inlineStr">
        <is>
          <t>verificado</t>
        </is>
      </c>
    </row>
    <row r="353">
      <c r="A353" s="8" t="n">
        <v>144</v>
      </c>
      <c r="B353" s="49">
        <f>IFERROR(INDEX('Campañas'!$E:$E,MATCH(A353,'Campañas'!$A:$A,0)),"(id no existe)")</f>
        <v/>
      </c>
      <c r="C353" s="8" t="inlineStr">
        <is>
          <t>Tiro</t>
        </is>
      </c>
      <c r="D353" s="8" t="n">
        <v>33.27</v>
      </c>
      <c r="E353" s="8" t="n">
        <v>35.2</v>
      </c>
      <c r="F353" s="8" t="inlineStr">
        <is>
          <t>verificado</t>
        </is>
      </c>
    </row>
    <row r="354">
      <c r="A354" s="8" t="n">
        <v>144</v>
      </c>
      <c r="B354" s="49">
        <f>IFERROR(INDEX('Campañas'!$E:$E,MATCH(A354,'Campañas'!$A:$A,0)),"(id no existe)")</f>
        <v/>
      </c>
      <c r="C354" s="8" t="inlineStr">
        <is>
          <t>Baalbek</t>
        </is>
      </c>
      <c r="D354" s="8" t="n">
        <v>34.01</v>
      </c>
      <c r="E354" s="8" t="n">
        <v>36.21</v>
      </c>
      <c r="F354" s="8" t="inlineStr">
        <is>
          <t>verificado</t>
        </is>
      </c>
    </row>
    <row r="355">
      <c r="A355" s="8" t="n">
        <v>145</v>
      </c>
      <c r="B355" s="49">
        <f>IFERROR(INDEX('Campañas'!$E:$E,MATCH(A355,'Campañas'!$A:$A,0)),"(id no existe)")</f>
        <v/>
      </c>
      <c r="C355" s="8" t="inlineStr">
        <is>
          <t>Panjgur</t>
        </is>
      </c>
      <c r="D355" s="8" t="n">
        <v>26.97</v>
      </c>
      <c r="E355" s="8" t="n">
        <v>64.09</v>
      </c>
      <c r="F355" s="8" t="inlineStr">
        <is>
          <t>verificado</t>
        </is>
      </c>
    </row>
    <row r="356">
      <c r="A356" s="8" t="n">
        <v>145</v>
      </c>
      <c r="B356" s="49">
        <f>IFERROR(INDEX('Campañas'!$E:$E,MATCH(A356,'Campañas'!$A:$A,0)),"(id no existe)")</f>
        <v/>
      </c>
      <c r="C356" s="8" t="inlineStr">
        <is>
          <t>Saravan</t>
        </is>
      </c>
      <c r="D356" s="8" t="n">
        <v>27.37</v>
      </c>
      <c r="E356" s="8" t="n">
        <v>62.33</v>
      </c>
      <c r="F356" s="8" t="inlineStr">
        <is>
          <t>verificado</t>
        </is>
      </c>
    </row>
    <row r="357">
      <c r="A357" s="8" t="n">
        <v>146</v>
      </c>
      <c r="B357" s="49">
        <f>IFERROR(INDEX('Campañas'!$E:$E,MATCH(A357,'Campañas'!$A:$A,0)),"(id no existe)")</f>
        <v/>
      </c>
      <c r="C357" s="8" t="inlineStr">
        <is>
          <t>Base aérea de Nevatim</t>
        </is>
      </c>
      <c r="D357" s="8" t="n">
        <v>31.21</v>
      </c>
      <c r="E357" s="8" t="n">
        <v>35.01</v>
      </c>
      <c r="F357" s="8" t="inlineStr">
        <is>
          <t>verificado</t>
        </is>
      </c>
    </row>
    <row r="358">
      <c r="A358" s="8" t="n">
        <v>146</v>
      </c>
      <c r="B358" s="49">
        <f>IFERROR(INDEX('Campañas'!$E:$E,MATCH(A358,'Campañas'!$A:$A,0)),"(id no existe)")</f>
        <v/>
      </c>
      <c r="C358" s="8" t="inlineStr">
        <is>
          <t>Tel Aviv</t>
        </is>
      </c>
      <c r="D358" s="8" t="n">
        <v>32.08</v>
      </c>
      <c r="E358" s="8" t="n">
        <v>34.78</v>
      </c>
      <c r="F358" s="8" t="inlineStr">
        <is>
          <t>verificado</t>
        </is>
      </c>
    </row>
    <row r="359">
      <c r="A359" s="8" t="n">
        <v>147</v>
      </c>
      <c r="B359" s="49">
        <f>IFERROR(INDEX('Campañas'!$E:$E,MATCH(A359,'Campañas'!$A:$A,0)),"(id no existe)")</f>
        <v/>
      </c>
      <c r="C359" s="8" t="inlineStr">
        <is>
          <t>Saná</t>
        </is>
      </c>
      <c r="D359" s="8" t="n">
        <v>15.37</v>
      </c>
      <c r="E359" s="8" t="n">
        <v>44.19</v>
      </c>
      <c r="F359" s="8" t="inlineStr">
        <is>
          <t>verificado</t>
        </is>
      </c>
    </row>
    <row r="360">
      <c r="A360" s="8" t="n">
        <v>147</v>
      </c>
      <c r="B360" s="49">
        <f>IFERROR(INDEX('Campañas'!$E:$E,MATCH(A360,'Campañas'!$A:$A,0)),"(id no existe)")</f>
        <v/>
      </c>
      <c r="C360" s="8" t="inlineStr">
        <is>
          <t>Hodeida</t>
        </is>
      </c>
      <c r="D360" s="8" t="n">
        <v>14.8</v>
      </c>
      <c r="E360" s="8" t="n">
        <v>42.95</v>
      </c>
      <c r="F360" s="8" t="inlineStr">
        <is>
          <t>verificado</t>
        </is>
      </c>
    </row>
    <row r="361">
      <c r="A361" s="8" t="n">
        <v>147</v>
      </c>
      <c r="B361" s="49">
        <f>IFERROR(INDEX('Campañas'!$E:$E,MATCH(A361,'Campañas'!$A:$A,0)),"(id no existe)")</f>
        <v/>
      </c>
      <c r="C361" s="8" t="inlineStr">
        <is>
          <t>Saada</t>
        </is>
      </c>
      <c r="D361" s="8" t="n">
        <v>16.94</v>
      </c>
      <c r="E361" s="8" t="n">
        <v>43.76</v>
      </c>
      <c r="F361" s="8" t="inlineStr">
        <is>
          <t>verificado</t>
        </is>
      </c>
    </row>
    <row r="362">
      <c r="A362" s="8" t="n">
        <v>148</v>
      </c>
      <c r="B362" s="49">
        <f>IFERROR(INDEX('Campañas'!$E:$E,MATCH(A362,'Campañas'!$A:$A,0)),"(id no existe)")</f>
        <v/>
      </c>
      <c r="C362" s="8" t="inlineStr">
        <is>
          <t>Isfahán</t>
        </is>
      </c>
      <c r="D362" s="8" t="n">
        <v>32.65</v>
      </c>
      <c r="E362" s="8" t="n">
        <v>51.67</v>
      </c>
      <c r="F362" s="8" t="inlineStr">
        <is>
          <t>verificado</t>
        </is>
      </c>
    </row>
    <row r="363">
      <c r="A363" s="8" t="n">
        <v>148</v>
      </c>
      <c r="B363" s="49">
        <f>IFERROR(INDEX('Campañas'!$E:$E,MATCH(A363,'Campañas'!$A:$A,0)),"(id no existe)")</f>
        <v/>
      </c>
      <c r="C363" s="8" t="inlineStr">
        <is>
          <t>Teherán</t>
        </is>
      </c>
      <c r="D363" s="8" t="n">
        <v>35.69</v>
      </c>
      <c r="E363" s="8" t="n">
        <v>51.39</v>
      </c>
      <c r="F363" s="8" t="inlineStr">
        <is>
          <t>verificado</t>
        </is>
      </c>
    </row>
    <row r="364">
      <c r="A364" s="8" t="n">
        <v>148</v>
      </c>
      <c r="B364" s="49">
        <f>IFERROR(INDEX('Campañas'!$E:$E,MATCH(A364,'Campañas'!$A:$A,0)),"(id no existe)")</f>
        <v/>
      </c>
      <c r="C364" s="8" t="inlineStr">
        <is>
          <t>Parchin</t>
        </is>
      </c>
      <c r="D364" s="8" t="n">
        <v>35.52</v>
      </c>
      <c r="E364" s="8" t="n">
        <v>51.77</v>
      </c>
      <c r="F364" s="8" t="inlineStr">
        <is>
          <t>verificado</t>
        </is>
      </c>
    </row>
    <row r="365">
      <c r="A365" s="8" t="n">
        <v>149</v>
      </c>
      <c r="B365" s="49">
        <f>IFERROR(INDEX('Campañas'!$E:$E,MATCH(A365,'Campañas'!$A:$A,0)),"(id no existe)")</f>
        <v/>
      </c>
      <c r="C365" s="8" t="inlineStr">
        <is>
          <t>Nasir</t>
        </is>
      </c>
      <c r="D365" s="8" t="n">
        <v>8.6</v>
      </c>
      <c r="E365" s="8" t="n">
        <v>33.07</v>
      </c>
      <c r="F365" s="8" t="inlineStr">
        <is>
          <t>verificado</t>
        </is>
      </c>
    </row>
    <row r="366">
      <c r="A366" s="8" t="n">
        <v>149</v>
      </c>
      <c r="B366" s="49">
        <f>IFERROR(INDEX('Campañas'!$E:$E,MATCH(A366,'Campañas'!$A:$A,0)),"(id no existe)")</f>
        <v/>
      </c>
      <c r="C366" s="8" t="inlineStr">
        <is>
          <t>Fangak</t>
        </is>
      </c>
      <c r="D366" s="8" t="n">
        <v>9.07</v>
      </c>
      <c r="E366" s="8" t="n">
        <v>30.88</v>
      </c>
      <c r="F366" s="8" t="inlineStr">
        <is>
          <t>verificado</t>
        </is>
      </c>
    </row>
    <row r="367">
      <c r="A367" s="8" t="n">
        <v>149</v>
      </c>
      <c r="B367" s="49">
        <f>IFERROR(INDEX('Campañas'!$E:$E,MATCH(A367,'Campañas'!$A:$A,0)),"(id no existe)")</f>
        <v/>
      </c>
      <c r="C367" s="8" t="inlineStr">
        <is>
          <t>Malakal</t>
        </is>
      </c>
      <c r="D367" s="8" t="n">
        <v>9.529999999999999</v>
      </c>
      <c r="E367" s="8" t="n">
        <v>31.66</v>
      </c>
      <c r="F367" s="8" t="inlineStr">
        <is>
          <t>verificado</t>
        </is>
      </c>
    </row>
    <row r="368">
      <c r="A368" s="8" t="n">
        <v>150</v>
      </c>
      <c r="B368" s="49">
        <f>IFERROR(INDEX('Campañas'!$E:$E,MATCH(A368,'Campañas'!$A:$A,0)),"(id no existe)")</f>
        <v/>
      </c>
      <c r="C368" s="8" t="inlineStr">
        <is>
          <t>Bahawalpur</t>
        </is>
      </c>
      <c r="D368" s="8" t="n">
        <v>29.4</v>
      </c>
      <c r="E368" s="8" t="n">
        <v>71.68000000000001</v>
      </c>
      <c r="F368" s="8" t="inlineStr">
        <is>
          <t>verificado</t>
        </is>
      </c>
    </row>
    <row r="369">
      <c r="A369" s="8" t="n">
        <v>150</v>
      </c>
      <c r="B369" s="49">
        <f>IFERROR(INDEX('Campañas'!$E:$E,MATCH(A369,'Campañas'!$A:$A,0)),"(id no existe)")</f>
        <v/>
      </c>
      <c r="C369" s="8" t="inlineStr">
        <is>
          <t>Muridke</t>
        </is>
      </c>
      <c r="D369" s="8" t="n">
        <v>31.8</v>
      </c>
      <c r="E369" s="8" t="n">
        <v>74.26000000000001</v>
      </c>
      <c r="F369" s="8" t="inlineStr">
        <is>
          <t>verificado</t>
        </is>
      </c>
    </row>
    <row r="370">
      <c r="A370" s="8" t="n">
        <v>150</v>
      </c>
      <c r="B370" s="49">
        <f>IFERROR(INDEX('Campañas'!$E:$E,MATCH(A370,'Campañas'!$A:$A,0)),"(id no existe)")</f>
        <v/>
      </c>
      <c r="C370" s="8" t="inlineStr">
        <is>
          <t>Muzaffarabad</t>
        </is>
      </c>
      <c r="D370" s="8" t="n">
        <v>34.37</v>
      </c>
      <c r="E370" s="8" t="n">
        <v>73.47</v>
      </c>
      <c r="F370" s="8" t="inlineStr">
        <is>
          <t>verificado</t>
        </is>
      </c>
    </row>
    <row r="371">
      <c r="A371" s="8" t="n">
        <v>150</v>
      </c>
      <c r="B371" s="49">
        <f>IFERROR(INDEX('Campañas'!$E:$E,MATCH(A371,'Campañas'!$A:$A,0)),"(id no existe)")</f>
        <v/>
      </c>
      <c r="C371" s="8" t="inlineStr">
        <is>
          <t>Poonch</t>
        </is>
      </c>
      <c r="D371" s="8" t="n">
        <v>33.77</v>
      </c>
      <c r="E371" s="8" t="n">
        <v>74.09</v>
      </c>
      <c r="F371" s="8" t="inlineStr">
        <is>
          <t>verificado</t>
        </is>
      </c>
    </row>
    <row r="372">
      <c r="A372" s="8" t="n">
        <v>151</v>
      </c>
      <c r="B372" s="49">
        <f>IFERROR(INDEX('Campañas'!$E:$E,MATCH(A372,'Campañas'!$A:$A,0)),"(id no existe)")</f>
        <v/>
      </c>
      <c r="C372" s="8" t="inlineStr">
        <is>
          <t>Fordow</t>
        </is>
      </c>
      <c r="D372" s="8" t="n">
        <v>34.88</v>
      </c>
      <c r="E372" s="8" t="n">
        <v>50.99</v>
      </c>
      <c r="F372" s="8" t="inlineStr">
        <is>
          <t>verificado</t>
        </is>
      </c>
    </row>
    <row r="373">
      <c r="A373" s="8" t="n">
        <v>151</v>
      </c>
      <c r="B373" s="49">
        <f>IFERROR(INDEX('Campañas'!$E:$E,MATCH(A373,'Campañas'!$A:$A,0)),"(id no existe)")</f>
        <v/>
      </c>
      <c r="C373" s="8" t="inlineStr">
        <is>
          <t>Natanz</t>
        </is>
      </c>
      <c r="D373" s="8" t="n">
        <v>33.72</v>
      </c>
      <c r="E373" s="8" t="n">
        <v>51.73</v>
      </c>
      <c r="F373" s="8" t="inlineStr">
        <is>
          <t>verificado</t>
        </is>
      </c>
    </row>
    <row r="374">
      <c r="A374" s="8" t="n">
        <v>151</v>
      </c>
      <c r="B374" s="49">
        <f>IFERROR(INDEX('Campañas'!$E:$E,MATCH(A374,'Campañas'!$A:$A,0)),"(id no existe)")</f>
        <v/>
      </c>
      <c r="C374" s="8" t="inlineStr">
        <is>
          <t>Tel Aviv</t>
        </is>
      </c>
      <c r="D374" s="8" t="n">
        <v>32.08</v>
      </c>
      <c r="E374" s="8" t="n">
        <v>34.78</v>
      </c>
      <c r="F374" s="8" t="inlineStr">
        <is>
          <t>verificado</t>
        </is>
      </c>
    </row>
    <row r="375">
      <c r="A375" s="8" t="n">
        <v>151</v>
      </c>
      <c r="B375" s="49">
        <f>IFERROR(INDEX('Campañas'!$E:$E,MATCH(A375,'Campañas'!$A:$A,0)),"(id no existe)")</f>
        <v/>
      </c>
      <c r="C375" s="8" t="inlineStr">
        <is>
          <t>Base de Al Udeid</t>
        </is>
      </c>
      <c r="D375" s="8" t="n">
        <v>25.12</v>
      </c>
      <c r="E375" s="8" t="n">
        <v>51.32</v>
      </c>
      <c r="F375" s="8" t="inlineStr">
        <is>
          <t>verificado</t>
        </is>
      </c>
    </row>
    <row r="376">
      <c r="A376" s="8" t="n">
        <v>152</v>
      </c>
      <c r="B376" s="49">
        <f>IFERROR(INDEX('Campañas'!$E:$E,MATCH(A376,'Campañas'!$A:$A,0)),"(id no existe)")</f>
        <v/>
      </c>
      <c r="C376" s="8" t="inlineStr">
        <is>
          <t>Templo de Preah Vihear</t>
        </is>
      </c>
      <c r="D376" s="8" t="n">
        <v>14.39</v>
      </c>
      <c r="E376" s="8" t="n">
        <v>104.68</v>
      </c>
      <c r="F376" s="8" t="inlineStr">
        <is>
          <t>verificado</t>
        </is>
      </c>
    </row>
    <row r="377">
      <c r="A377" s="8" t="n">
        <v>152</v>
      </c>
      <c r="B377" s="49">
        <f>IFERROR(INDEX('Campañas'!$E:$E,MATCH(A377,'Campañas'!$A:$A,0)),"(id no existe)")</f>
        <v/>
      </c>
      <c r="C377" s="8" t="inlineStr">
        <is>
          <t>Samraong (Oddar Meanchey)</t>
        </is>
      </c>
      <c r="D377" s="8" t="n">
        <v>14.18</v>
      </c>
      <c r="E377" s="8" t="n">
        <v>103.52</v>
      </c>
      <c r="F377" s="8" t="inlineStr">
        <is>
          <t>verificado</t>
        </is>
      </c>
    </row>
    <row r="378">
      <c r="A378" s="8" t="n">
        <v>153</v>
      </c>
      <c r="B378" s="49">
        <f>IFERROR(INDEX('Campañas'!$E:$E,MATCH(A378,'Campañas'!$A:$A,0)),"(id no existe)")</f>
        <v/>
      </c>
      <c r="C378" s="8" t="inlineStr">
        <is>
          <t>Doha</t>
        </is>
      </c>
      <c r="D378" s="8" t="n">
        <v>25.29</v>
      </c>
      <c r="E378" s="8" t="n">
        <v>51.53</v>
      </c>
      <c r="F378" s="8" t="inlineStr">
        <is>
          <t>verificado</t>
        </is>
      </c>
    </row>
    <row r="379">
      <c r="A379" s="8" t="n">
        <v>154</v>
      </c>
      <c r="B379" s="49">
        <f>IFERROR(INDEX('Campañas'!$E:$E,MATCH(A379,'Campañas'!$A:$A,0)),"(id no existe)")</f>
        <v/>
      </c>
      <c r="C379" s="8" t="inlineStr">
        <is>
          <t>Teherán</t>
        </is>
      </c>
      <c r="D379" s="8" t="n">
        <v>35.69</v>
      </c>
      <c r="E379" s="8" t="n">
        <v>51.39</v>
      </c>
      <c r="F379" s="8" t="inlineStr">
        <is>
          <t>verificado</t>
        </is>
      </c>
    </row>
    <row r="380">
      <c r="A380" s="8" t="n">
        <v>157</v>
      </c>
      <c r="B380" s="49">
        <f>IFERROR(INDEX('Campañas'!$E:$E,MATCH(A380,'Campañas'!$A:$A,0)),"(id no existe)")</f>
        <v/>
      </c>
      <c r="C380" s="8" t="inlineStr">
        <is>
          <t>Tarapacá</t>
        </is>
      </c>
      <c r="D380" s="8" t="n">
        <v>-2.88</v>
      </c>
      <c r="E380" s="8" t="n">
        <v>-69.73999999999999</v>
      </c>
      <c r="F380" s="8" t="inlineStr">
        <is>
          <t>verificado</t>
        </is>
      </c>
    </row>
    <row r="381">
      <c r="A381" s="8" t="n">
        <v>157</v>
      </c>
      <c r="B381" s="49">
        <f>IFERROR(INDEX('Campañas'!$E:$E,MATCH(A381,'Campañas'!$A:$A,0)),"(id no existe)")</f>
        <v/>
      </c>
      <c r="C381" s="8" t="inlineStr">
        <is>
          <t>Güepí</t>
        </is>
      </c>
      <c r="D381" s="8" t="n">
        <v>-0.12</v>
      </c>
      <c r="E381" s="8" t="n">
        <v>-75.25</v>
      </c>
      <c r="F381" s="8" t="inlineStr">
        <is>
          <t>verificado</t>
        </is>
      </c>
    </row>
    <row r="382">
      <c r="A382" s="8" t="n">
        <v>158</v>
      </c>
      <c r="B382" s="49">
        <f>IFERROR(INDEX('Campañas'!$E:$E,MATCH(A382,'Campañas'!$A:$A,0)),"(id no existe)")</f>
        <v/>
      </c>
      <c r="C382" s="8" t="inlineStr">
        <is>
          <t>Tibú (Catatumbo)</t>
        </is>
      </c>
      <c r="D382" s="8" t="n">
        <v>8.640000000000001</v>
      </c>
      <c r="E382" s="8" t="n">
        <v>-72.73999999999999</v>
      </c>
      <c r="F382" s="8" t="inlineStr">
        <is>
          <t>verificado</t>
        </is>
      </c>
    </row>
    <row r="383">
      <c r="A383" s="8" t="n">
        <v>158</v>
      </c>
      <c r="B383" s="49">
        <f>IFERROR(INDEX('Campañas'!$E:$E,MATCH(A383,'Campañas'!$A:$A,0)),"(id no existe)")</f>
        <v/>
      </c>
      <c r="C383" s="8" t="inlineStr">
        <is>
          <t>El Retorno (Guaviare)</t>
        </is>
      </c>
      <c r="D383" s="8" t="n">
        <v>2.33</v>
      </c>
      <c r="E383" s="8" t="n">
        <v>-72.63</v>
      </c>
      <c r="F383" s="8" t="inlineStr">
        <is>
          <t>verificado</t>
        </is>
      </c>
    </row>
    <row r="384">
      <c r="A384" s="8" t="n">
        <v>158</v>
      </c>
      <c r="B384" s="49">
        <f>IFERROR(INDEX('Campañas'!$E:$E,MATCH(A384,'Campañas'!$A:$A,0)),"(id no existe)")</f>
        <v/>
      </c>
      <c r="C384" s="8" t="inlineStr">
        <is>
          <t>Miraflores (Guaviare)</t>
        </is>
      </c>
      <c r="D384" s="8" t="n">
        <v>1.34</v>
      </c>
      <c r="E384" s="8" t="n">
        <v>-71.95</v>
      </c>
      <c r="F384" s="8" t="inlineStr">
        <is>
          <t>verificado</t>
        </is>
      </c>
    </row>
    <row r="385">
      <c r="A385" s="8" t="n">
        <v>159</v>
      </c>
      <c r="B385" s="49">
        <f>IFERROR(INDEX('Campañas'!$E:$E,MATCH(A385,'Campañas'!$A:$A,0)),"(id no existe)")</f>
        <v/>
      </c>
      <c r="C385" s="8" t="inlineStr">
        <is>
          <t>Monte Ararat</t>
        </is>
      </c>
      <c r="D385" s="8" t="n">
        <v>39.7</v>
      </c>
      <c r="E385" s="8" t="n">
        <v>44.3</v>
      </c>
      <c r="F385" s="8" t="inlineStr">
        <is>
          <t>verificado</t>
        </is>
      </c>
    </row>
    <row r="386">
      <c r="A386" s="8" t="n">
        <v>160</v>
      </c>
      <c r="B386" s="49">
        <f>IFERROR(INDEX('Campañas'!$E:$E,MATCH(A386,'Campañas'!$A:$A,0)),"(id no existe)")</f>
        <v/>
      </c>
      <c r="C386" s="8" t="inlineStr">
        <is>
          <t>Elverum</t>
        </is>
      </c>
      <c r="D386" s="8" t="n">
        <v>60.88</v>
      </c>
      <c r="E386" s="8" t="n">
        <v>11.56</v>
      </c>
      <c r="F386" s="8" t="inlineStr">
        <is>
          <t>verificado</t>
        </is>
      </c>
    </row>
    <row r="387">
      <c r="A387" s="8" t="n">
        <v>160</v>
      </c>
      <c r="B387" s="49">
        <f>IFERROR(INDEX('Campañas'!$E:$E,MATCH(A387,'Campañas'!$A:$A,0)),"(id no existe)")</f>
        <v/>
      </c>
      <c r="C387" s="8" t="inlineStr">
        <is>
          <t>Molde</t>
        </is>
      </c>
      <c r="D387" s="8" t="n">
        <v>62.74</v>
      </c>
      <c r="E387" s="8" t="n">
        <v>7.16</v>
      </c>
      <c r="F387" s="8" t="inlineStr">
        <is>
          <t>verificado</t>
        </is>
      </c>
    </row>
    <row r="388">
      <c r="A388" s="8" t="n">
        <v>160</v>
      </c>
      <c r="B388" s="49">
        <f>IFERROR(INDEX('Campañas'!$E:$E,MATCH(A388,'Campañas'!$A:$A,0)),"(id no existe)")</f>
        <v/>
      </c>
      <c r="C388" s="8" t="inlineStr">
        <is>
          <t>Kristiansund</t>
        </is>
      </c>
      <c r="D388" s="8" t="n">
        <v>63.11</v>
      </c>
      <c r="E388" s="8" t="n">
        <v>7.73</v>
      </c>
      <c r="F388" s="8" t="inlineStr">
        <is>
          <t>verificado</t>
        </is>
      </c>
    </row>
    <row r="389">
      <c r="A389" s="8" t="n">
        <v>161</v>
      </c>
      <c r="B389" s="49">
        <f>IFERROR(INDEX('Campañas'!$E:$E,MATCH(A389,'Campañas'!$A:$A,0)),"(id no existe)")</f>
        <v/>
      </c>
      <c r="C389" s="8" t="inlineStr">
        <is>
          <t>North Strand, Dublín</t>
        </is>
      </c>
      <c r="D389" s="8" t="n">
        <v>53.36</v>
      </c>
      <c r="E389" s="8" t="n">
        <v>-6.24</v>
      </c>
      <c r="F389" s="8" t="inlineStr">
        <is>
          <t>verificado</t>
        </is>
      </c>
    </row>
    <row r="390">
      <c r="A390" s="8" t="n">
        <v>162</v>
      </c>
      <c r="B390" s="49">
        <f>IFERROR(INDEX('Campañas'!$E:$E,MATCH(A390,'Campañas'!$A:$A,0)),"(id no existe)")</f>
        <v/>
      </c>
      <c r="C390" s="8" t="inlineStr">
        <is>
          <t>Tabriz</t>
        </is>
      </c>
      <c r="D390" s="8" t="n">
        <v>38.08</v>
      </c>
      <c r="E390" s="8" t="n">
        <v>46.29</v>
      </c>
      <c r="F390" s="8" t="inlineStr">
        <is>
          <t>verificado</t>
        </is>
      </c>
    </row>
    <row r="391">
      <c r="A391" s="8" t="n">
        <v>162</v>
      </c>
      <c r="B391" s="49">
        <f>IFERROR(INDEX('Campañas'!$E:$E,MATCH(A391,'Campañas'!$A:$A,0)),"(id no existe)")</f>
        <v/>
      </c>
      <c r="C391" s="8" t="inlineStr">
        <is>
          <t>Rasht</t>
        </is>
      </c>
      <c r="D391" s="8" t="n">
        <v>37.28</v>
      </c>
      <c r="E391" s="8" t="n">
        <v>49.58</v>
      </c>
      <c r="F391" s="8" t="inlineStr">
        <is>
          <t>verificado</t>
        </is>
      </c>
    </row>
    <row r="392">
      <c r="A392" s="8" t="n">
        <v>162</v>
      </c>
      <c r="B392" s="49">
        <f>IFERROR(INDEX('Campañas'!$E:$E,MATCH(A392,'Campañas'!$A:$A,0)),"(id no existe)")</f>
        <v/>
      </c>
      <c r="C392" s="8" t="inlineStr">
        <is>
          <t>Qazvín</t>
        </is>
      </c>
      <c r="D392" s="8" t="n">
        <v>36.27</v>
      </c>
      <c r="E392" s="8" t="n">
        <v>50</v>
      </c>
      <c r="F392" s="8" t="inlineStr">
        <is>
          <t>verificado</t>
        </is>
      </c>
    </row>
    <row r="393">
      <c r="A393" s="8" t="n">
        <v>163</v>
      </c>
      <c r="B393" s="49">
        <f>IFERROR(INDEX('Campañas'!$E:$E,MATCH(A393,'Campañas'!$A:$A,0)),"(id no existe)")</f>
        <v/>
      </c>
      <c r="C393" s="8" t="inlineStr">
        <is>
          <t>Bari</t>
        </is>
      </c>
      <c r="D393" s="8" t="n">
        <v>41.13</v>
      </c>
      <c r="E393" s="8" t="n">
        <v>16.87</v>
      </c>
      <c r="F393" s="8" t="inlineStr">
        <is>
          <t>verificado</t>
        </is>
      </c>
    </row>
    <row r="394">
      <c r="A394" s="8" t="n">
        <v>164</v>
      </c>
      <c r="B394" s="49">
        <f>IFERROR(INDEX('Campañas'!$E:$E,MATCH(A394,'Campañas'!$A:$A,0)),"(id no existe)")</f>
        <v/>
      </c>
      <c r="C394" s="8" t="inlineStr">
        <is>
          <t>Belgrado</t>
        </is>
      </c>
      <c r="D394" s="8" t="n">
        <v>44.82</v>
      </c>
      <c r="E394" s="8" t="n">
        <v>20.46</v>
      </c>
      <c r="F394" s="8" t="inlineStr">
        <is>
          <t>verificado</t>
        </is>
      </c>
    </row>
    <row r="395">
      <c r="A395" s="8" t="n">
        <v>164</v>
      </c>
      <c r="B395" s="49">
        <f>IFERROR(INDEX('Campañas'!$E:$E,MATCH(A395,'Campañas'!$A:$A,0)),"(id no existe)")</f>
        <v/>
      </c>
      <c r="C395" s="8" t="inlineStr">
        <is>
          <t>Podgorica</t>
        </is>
      </c>
      <c r="D395" s="8" t="n">
        <v>42.44</v>
      </c>
      <c r="E395" s="8" t="n">
        <v>19.26</v>
      </c>
      <c r="F395" s="8" t="inlineStr">
        <is>
          <t>verificado</t>
        </is>
      </c>
    </row>
    <row r="396">
      <c r="A396" s="8" t="n">
        <v>164</v>
      </c>
      <c r="B396" s="49">
        <f>IFERROR(INDEX('Campañas'!$E:$E,MATCH(A396,'Campañas'!$A:$A,0)),"(id no existe)")</f>
        <v/>
      </c>
      <c r="C396" s="8" t="inlineStr">
        <is>
          <t>Zagreb</t>
        </is>
      </c>
      <c r="D396" s="8" t="n">
        <v>45.81</v>
      </c>
      <c r="E396" s="8" t="n">
        <v>15.98</v>
      </c>
      <c r="F396" s="8" t="inlineStr">
        <is>
          <t>verificado</t>
        </is>
      </c>
    </row>
    <row r="397">
      <c r="A397" s="8" t="n">
        <v>165</v>
      </c>
      <c r="B397" s="49">
        <f>IFERROR(INDEX('Campañas'!$E:$E,MATCH(A397,'Campañas'!$A:$A,0)),"(id no existe)")</f>
        <v/>
      </c>
      <c r="C397" s="8" t="inlineStr">
        <is>
          <t>Estocolmo</t>
        </is>
      </c>
      <c r="D397" s="8" t="n">
        <v>59.33</v>
      </c>
      <c r="E397" s="8" t="n">
        <v>18.07</v>
      </c>
      <c r="F397" s="8" t="inlineStr">
        <is>
          <t>verificado</t>
        </is>
      </c>
    </row>
    <row r="398">
      <c r="A398" s="8" t="n">
        <v>165</v>
      </c>
      <c r="B398" s="49">
        <f>IFERROR(INDEX('Campañas'!$E:$E,MATCH(A398,'Campañas'!$A:$A,0)),"(id no existe)")</f>
        <v/>
      </c>
      <c r="C398" s="8" t="inlineStr">
        <is>
          <t>Strängnäs</t>
        </is>
      </c>
      <c r="D398" s="8" t="n">
        <v>59.38</v>
      </c>
      <c r="E398" s="8" t="n">
        <v>17.03</v>
      </c>
      <c r="F398" s="8" t="inlineStr">
        <is>
          <t>verificado</t>
        </is>
      </c>
    </row>
    <row r="399">
      <c r="A399" s="8" t="n">
        <v>166</v>
      </c>
      <c r="B399" s="49">
        <f>IFERROR(INDEX('Campañas'!$E:$E,MATCH(A399,'Campañas'!$A:$A,0)),"(id no existe)")</f>
        <v/>
      </c>
      <c r="C399" s="8" t="inlineStr">
        <is>
          <t>Schaffhausen</t>
        </is>
      </c>
      <c r="D399" s="8" t="n">
        <v>47.7</v>
      </c>
      <c r="E399" s="8" t="n">
        <v>8.630000000000001</v>
      </c>
      <c r="F399" s="8" t="inlineStr">
        <is>
          <t>verificado</t>
        </is>
      </c>
    </row>
    <row r="400">
      <c r="A400" s="8" t="n">
        <v>167</v>
      </c>
      <c r="B400" s="49">
        <f>IFERROR(INDEX('Campañas'!$E:$E,MATCH(A400,'Campañas'!$A:$A,0)),"(id no existe)")</f>
        <v/>
      </c>
      <c r="C400" s="8" t="inlineStr">
        <is>
          <t>Ciudad Vieja de Varsovia</t>
        </is>
      </c>
      <c r="D400" s="8" t="n">
        <v>52.25</v>
      </c>
      <c r="E400" s="8" t="n">
        <v>21.01</v>
      </c>
      <c r="F400" s="8" t="inlineStr">
        <is>
          <t>verificado</t>
        </is>
      </c>
    </row>
    <row r="401">
      <c r="A401" s="8" t="n">
        <v>168</v>
      </c>
      <c r="B401" s="49">
        <f>IFERROR(INDEX('Campañas'!$E:$E,MATCH(A401,'Campañas'!$A:$A,0)),"(id no existe)")</f>
        <v/>
      </c>
      <c r="C401" s="8" t="inlineStr">
        <is>
          <t>Kokkina (Tylliria)</t>
        </is>
      </c>
      <c r="D401" s="8" t="n">
        <v>35.18</v>
      </c>
      <c r="E401" s="8" t="n">
        <v>32.61</v>
      </c>
      <c r="F401" s="8" t="inlineStr">
        <is>
          <t>verificado</t>
        </is>
      </c>
    </row>
    <row r="402">
      <c r="A402" s="8" t="n">
        <v>169</v>
      </c>
      <c r="B402" s="49">
        <f>IFERROR(INDEX('Campañas'!$E:$E,MATCH(A402,'Campañas'!$A:$A,0)),"(id no existe)")</f>
        <v/>
      </c>
      <c r="C402" s="8" t="inlineStr">
        <is>
          <t>Bender</t>
        </is>
      </c>
      <c r="D402" s="8" t="n">
        <v>46.83</v>
      </c>
      <c r="E402" s="8" t="n">
        <v>29.48</v>
      </c>
      <c r="F402" s="8" t="inlineStr">
        <is>
          <t>verificado</t>
        </is>
      </c>
    </row>
    <row r="403">
      <c r="A403" s="8" t="n">
        <v>170</v>
      </c>
      <c r="B403" s="49">
        <f>IFERROR(INDEX('Campañas'!$E:$E,MATCH(A403,'Campañas'!$A:$A,0)),"(id no existe)")</f>
        <v/>
      </c>
      <c r="C403" s="8" t="inlineStr">
        <is>
          <t>Sujumi</t>
        </is>
      </c>
      <c r="D403" s="8" t="n">
        <v>43</v>
      </c>
      <c r="E403" s="8" t="n">
        <v>41.02</v>
      </c>
      <c r="F403" s="8" t="inlineStr">
        <is>
          <t>verificado</t>
        </is>
      </c>
    </row>
    <row r="404">
      <c r="A404" s="8" t="n">
        <v>171</v>
      </c>
      <c r="B404" s="49">
        <f>IFERROR(INDEX('Campañas'!$E:$E,MATCH(A404,'Campañas'!$A:$A,0)),"(id no existe)")</f>
        <v/>
      </c>
      <c r="C404" s="8" t="inlineStr">
        <is>
          <t>Knin</t>
        </is>
      </c>
      <c r="D404" s="8" t="n">
        <v>44.04</v>
      </c>
      <c r="E404" s="8" t="n">
        <v>16.2</v>
      </c>
      <c r="F404" s="8" t="inlineStr">
        <is>
          <t>verificado</t>
        </is>
      </c>
    </row>
    <row r="405">
      <c r="A405" s="8" t="n">
        <v>171</v>
      </c>
      <c r="B405" s="49">
        <f>IFERROR(INDEX('Campañas'!$E:$E,MATCH(A405,'Campañas'!$A:$A,0)),"(id no existe)")</f>
        <v/>
      </c>
      <c r="C405" s="8" t="inlineStr">
        <is>
          <t>Bosanski Petrovac</t>
        </is>
      </c>
      <c r="D405" s="8" t="n">
        <v>44.55</v>
      </c>
      <c r="E405" s="8" t="n">
        <v>16.37</v>
      </c>
      <c r="F405" s="8" t="inlineStr">
        <is>
          <t>verificado</t>
        </is>
      </c>
    </row>
    <row r="406">
      <c r="A406" s="8" t="n">
        <v>172</v>
      </c>
      <c r="B406" s="49">
        <f>IFERROR(INDEX('Campañas'!$E:$E,MATCH(A406,'Campañas'!$A:$A,0)),"(id no existe)")</f>
        <v/>
      </c>
      <c r="C406" s="8" t="inlineStr">
        <is>
          <t>Aračinovo</t>
        </is>
      </c>
      <c r="D406" s="8" t="n">
        <v>42.03</v>
      </c>
      <c r="E406" s="8" t="n">
        <v>21.56</v>
      </c>
      <c r="F406" s="8" t="inlineStr">
        <is>
          <t>verificado</t>
        </is>
      </c>
    </row>
    <row r="407">
      <c r="A407" s="8" t="n">
        <v>172</v>
      </c>
      <c r="B407" s="49">
        <f>IFERROR(INDEX('Campañas'!$E:$E,MATCH(A407,'Campañas'!$A:$A,0)),"(id no existe)")</f>
        <v/>
      </c>
      <c r="C407" s="8" t="inlineStr">
        <is>
          <t>Tanuševci</t>
        </is>
      </c>
      <c r="D407" s="8" t="n">
        <v>42.24</v>
      </c>
      <c r="E407" s="8" t="n">
        <v>21.4</v>
      </c>
      <c r="F407" s="8" t="inlineStr">
        <is>
          <t>verificado</t>
        </is>
      </c>
    </row>
    <row r="408">
      <c r="A408" s="8" t="n">
        <v>172</v>
      </c>
      <c r="B408" s="49">
        <f>IFERROR(INDEX('Campañas'!$E:$E,MATCH(A408,'Campañas'!$A:$A,0)),"(id no existe)")</f>
        <v/>
      </c>
      <c r="C408" s="8" t="inlineStr">
        <is>
          <t>Tetovo</t>
        </is>
      </c>
      <c r="D408" s="8" t="n">
        <v>42.01</v>
      </c>
      <c r="E408" s="8" t="n">
        <v>20.97</v>
      </c>
      <c r="F408" s="8" t="inlineStr">
        <is>
          <t>verificado</t>
        </is>
      </c>
    </row>
    <row r="409">
      <c r="A409" s="8" t="n">
        <v>173</v>
      </c>
      <c r="B409" s="49">
        <f>IFERROR(INDEX('Campañas'!$E:$E,MATCH(A409,'Campañas'!$A:$A,0)),"(id no existe)")</f>
        <v/>
      </c>
      <c r="C409" s="8" t="inlineStr">
        <is>
          <t>Valle de Pankisi (Duisi)</t>
        </is>
      </c>
      <c r="D409" s="8" t="n">
        <v>42.15</v>
      </c>
      <c r="E409" s="8" t="n">
        <v>45.29</v>
      </c>
      <c r="F409" s="8" t="inlineStr">
        <is>
          <t>verificado</t>
        </is>
      </c>
    </row>
    <row r="410">
      <c r="A410" s="8" t="n">
        <v>174</v>
      </c>
      <c r="B410" s="49">
        <f>IFERROR(INDEX('Campañas'!$E:$E,MATCH(A410,'Campañas'!$A:$A,0)),"(id no existe)")</f>
        <v/>
      </c>
      <c r="C410" s="8" t="inlineStr">
        <is>
          <t>Centro de investigación de Barzeh</t>
        </is>
      </c>
      <c r="D410" s="8" t="n">
        <v>33.56</v>
      </c>
      <c r="E410" s="8" t="n">
        <v>36.32</v>
      </c>
      <c r="F410" s="8" t="inlineStr">
        <is>
          <t>verificado</t>
        </is>
      </c>
    </row>
    <row r="411">
      <c r="A411" s="8" t="n">
        <v>174</v>
      </c>
      <c r="B411" s="49">
        <f>IFERROR(INDEX('Campañas'!$E:$E,MATCH(A411,'Campañas'!$A:$A,0)),"(id no existe)")</f>
        <v/>
      </c>
      <c r="C411" s="8" t="inlineStr">
        <is>
          <t>Him Shinshar (al oeste de Homs)</t>
        </is>
      </c>
      <c r="D411" s="8" t="n">
        <v>34.62</v>
      </c>
      <c r="E411" s="8" t="n">
        <v>36.6</v>
      </c>
      <c r="F411" s="8" t="inlineStr">
        <is>
          <t>verificado</t>
        </is>
      </c>
    </row>
    <row r="412">
      <c r="A412" s="8" t="n">
        <v>175</v>
      </c>
      <c r="B412" s="49">
        <f>IFERROR(INDEX('Campañas'!$E:$E,MATCH(A412,'Campañas'!$A:$A,0)),"(id no existe)")</f>
        <v/>
      </c>
      <c r="C412" s="8" t="inlineStr">
        <is>
          <t>Torreón</t>
        </is>
      </c>
      <c r="D412" s="8" t="n">
        <v>25.54</v>
      </c>
      <c r="E412" s="8" t="n">
        <v>-103.41</v>
      </c>
      <c r="F412" s="8" t="inlineStr">
        <is>
          <t>verificado</t>
        </is>
      </c>
    </row>
    <row r="413">
      <c r="A413" s="8" t="n">
        <v>175</v>
      </c>
      <c r="B413" s="49">
        <f>IFERROR(INDEX('Campañas'!$E:$E,MATCH(A413,'Campañas'!$A:$A,0)),"(id no existe)")</f>
        <v/>
      </c>
      <c r="C413" s="8" t="inlineStr">
        <is>
          <t>Jiménez</t>
        </is>
      </c>
      <c r="D413" s="8" t="n">
        <v>27.13</v>
      </c>
      <c r="E413" s="8" t="n">
        <v>-104.91</v>
      </c>
      <c r="F413" s="8" t="inlineStr">
        <is>
          <t>verificado</t>
        </is>
      </c>
    </row>
    <row r="414">
      <c r="A414" s="8" t="n">
        <v>175</v>
      </c>
      <c r="B414" s="49">
        <f>IFERROR(INDEX('Campañas'!$E:$E,MATCH(A414,'Campañas'!$A:$A,0)),"(id no existe)")</f>
        <v/>
      </c>
      <c r="C414" s="8" t="inlineStr">
        <is>
          <t>Naco (Sonora)</t>
        </is>
      </c>
      <c r="D414" s="8" t="n">
        <v>31.32</v>
      </c>
      <c r="E414" s="8" t="n">
        <v>-109.95</v>
      </c>
      <c r="F414" s="8" t="inlineStr">
        <is>
          <t>verificado</t>
        </is>
      </c>
    </row>
    <row r="415">
      <c r="A415" s="8" t="n">
        <v>175</v>
      </c>
      <c r="B415" s="49">
        <f>IFERROR(INDEX('Campañas'!$E:$E,MATCH(A415,'Campañas'!$A:$A,0)),"(id no existe)")</f>
        <v/>
      </c>
      <c r="C415" s="8" t="inlineStr">
        <is>
          <t>Naco (Arizona)</t>
        </is>
      </c>
      <c r="D415" s="8" t="n">
        <v>31.34</v>
      </c>
      <c r="E415" s="8" t="n">
        <v>-109.95</v>
      </c>
      <c r="F415" s="8" t="inlineStr">
        <is>
          <t>verificado</t>
        </is>
      </c>
    </row>
    <row r="416">
      <c r="A416" s="8" t="n">
        <v>176</v>
      </c>
      <c r="B416" s="49">
        <f>IFERROR(INDEX('Campañas'!$E:$E,MATCH(A416,'Campañas'!$A:$A,0)),"(id no existe)")</f>
        <v/>
      </c>
      <c r="C416" s="8" t="inlineStr">
        <is>
          <t>Coquimbo</t>
        </is>
      </c>
      <c r="D416" s="8" t="n">
        <v>-29.95</v>
      </c>
      <c r="E416" s="8" t="n">
        <v>-71.34</v>
      </c>
      <c r="F416" s="8" t="inlineStr">
        <is>
          <t>verificado</t>
        </is>
      </c>
    </row>
    <row r="417">
      <c r="A417" s="8" t="n">
        <v>177</v>
      </c>
      <c r="B417" s="49">
        <f>IFERROR(INDEX('Campañas'!$E:$E,MATCH(A417,'Campañas'!$A:$A,0)),"(id no existe)")</f>
        <v/>
      </c>
      <c r="C417" s="8" t="inlineStr">
        <is>
          <t>Campinas</t>
        </is>
      </c>
      <c r="D417" s="8" t="n">
        <v>-22.91</v>
      </c>
      <c r="E417" s="8" t="n">
        <v>-47.06</v>
      </c>
      <c r="F417" s="8" t="inlineStr">
        <is>
          <t>verificado</t>
        </is>
      </c>
    </row>
    <row r="418">
      <c r="A418" s="8" t="n">
        <v>178</v>
      </c>
      <c r="B418" s="49">
        <f>IFERROR(INDEX('Campañas'!$E:$E,MATCH(A418,'Campañas'!$A:$A,0)),"(id no existe)")</f>
        <v/>
      </c>
      <c r="C418" s="8" t="inlineStr">
        <is>
          <t>Trujillo</t>
        </is>
      </c>
      <c r="D418" s="8" t="n">
        <v>-8.109999999999999</v>
      </c>
      <c r="E418" s="8" t="n">
        <v>-79.03</v>
      </c>
      <c r="F418" s="8" t="inlineStr">
        <is>
          <t>verificado</t>
        </is>
      </c>
    </row>
    <row r="419">
      <c r="A419" s="8" t="n">
        <v>179</v>
      </c>
      <c r="B419" s="49">
        <f>IFERROR(INDEX('Campañas'!$E:$E,MATCH(A419,'Campañas'!$A:$A,0)),"(id no existe)")</f>
        <v/>
      </c>
      <c r="C419" s="8" t="inlineStr">
        <is>
          <t>Machala</t>
        </is>
      </c>
      <c r="D419" s="8" t="n">
        <v>-3.26</v>
      </c>
      <c r="E419" s="8" t="n">
        <v>-79.95999999999999</v>
      </c>
      <c r="F419" s="8" t="inlineStr">
        <is>
          <t>verificado</t>
        </is>
      </c>
    </row>
    <row r="420">
      <c r="A420" s="8" t="n">
        <v>179</v>
      </c>
      <c r="B420" s="49">
        <f>IFERROR(INDEX('Campañas'!$E:$E,MATCH(A420,'Campañas'!$A:$A,0)),"(id no existe)")</f>
        <v/>
      </c>
      <c r="C420" s="8" t="inlineStr">
        <is>
          <t>Puerto Bolívar</t>
        </is>
      </c>
      <c r="D420" s="8" t="n">
        <v>-3.27</v>
      </c>
      <c r="E420" s="8" t="n">
        <v>-79.98999999999999</v>
      </c>
      <c r="F420" s="8" t="inlineStr">
        <is>
          <t>verificado</t>
        </is>
      </c>
    </row>
    <row r="421">
      <c r="A421" s="8" t="n">
        <v>179</v>
      </c>
      <c r="B421" s="49">
        <f>IFERROR(INDEX('Campañas'!$E:$E,MATCH(A421,'Campañas'!$A:$A,0)),"(id no existe)")</f>
        <v/>
      </c>
      <c r="C421" s="8" t="inlineStr">
        <is>
          <t>Huaquillas</t>
        </is>
      </c>
      <c r="D421" s="8" t="n">
        <v>-3.48</v>
      </c>
      <c r="E421" s="8" t="n">
        <v>-80.23</v>
      </c>
      <c r="F421" s="8" t="inlineStr">
        <is>
          <t>verificado</t>
        </is>
      </c>
    </row>
    <row r="422">
      <c r="A422" s="8" t="n">
        <v>180</v>
      </c>
      <c r="B422" s="49">
        <f>IFERROR(INDEX('Campañas'!$E:$E,MATCH(A422,'Campañas'!$A:$A,0)),"(id no existe)")</f>
        <v/>
      </c>
      <c r="C422" s="8" t="inlineStr">
        <is>
          <t>Concepción</t>
        </is>
      </c>
      <c r="D422" s="8" t="n">
        <v>-23.41</v>
      </c>
      <c r="E422" s="8" t="n">
        <v>-57.43</v>
      </c>
      <c r="F422" s="8" t="inlineStr">
        <is>
          <t>verificado</t>
        </is>
      </c>
    </row>
    <row r="423">
      <c r="A423" s="8" t="n">
        <v>180</v>
      </c>
      <c r="B423" s="49">
        <f>IFERROR(INDEX('Campañas'!$E:$E,MATCH(A423,'Campañas'!$A:$A,0)),"(id no existe)")</f>
        <v/>
      </c>
      <c r="C423" s="8" t="inlineStr">
        <is>
          <t>Horqueta</t>
        </is>
      </c>
      <c r="D423" s="8" t="n">
        <v>-23.34</v>
      </c>
      <c r="E423" s="8" t="n">
        <v>-57.06</v>
      </c>
      <c r="F423" s="8" t="inlineStr">
        <is>
          <t>verificado</t>
        </is>
      </c>
    </row>
    <row r="424">
      <c r="A424" s="8" t="n">
        <v>181</v>
      </c>
      <c r="B424" s="49">
        <f>IFERROR(INDEX('Campañas'!$E:$E,MATCH(A424,'Campañas'!$A:$A,0)),"(id no existe)")</f>
        <v/>
      </c>
      <c r="C424" s="8" t="inlineStr">
        <is>
          <t>Villarrica (Tolima)</t>
        </is>
      </c>
      <c r="D424" s="8" t="n">
        <v>3.94</v>
      </c>
      <c r="E424" s="8" t="n">
        <v>-74.59999999999999</v>
      </c>
      <c r="F424" s="8" t="inlineStr">
        <is>
          <t>verificado</t>
        </is>
      </c>
    </row>
    <row r="425">
      <c r="A425" s="8" t="n">
        <v>182</v>
      </c>
      <c r="B425" s="49">
        <f>IFERROR(INDEX('Campañas'!$E:$E,MATCH(A425,'Campañas'!$A:$A,0)),"(id no existe)")</f>
        <v/>
      </c>
      <c r="C425" s="8" t="inlineStr">
        <is>
          <t>Santo Domingo</t>
        </is>
      </c>
      <c r="D425" s="8" t="n">
        <v>18.47</v>
      </c>
      <c r="E425" s="8" t="n">
        <v>-69.89</v>
      </c>
      <c r="F425" s="8" t="inlineStr">
        <is>
          <t>verificado</t>
        </is>
      </c>
    </row>
    <row r="426">
      <c r="A426" s="8" t="n">
        <v>183</v>
      </c>
      <c r="B426" s="49">
        <f>IFERROR(INDEX('Campañas'!$E:$E,MATCH(A426,'Campañas'!$A:$A,0)),"(id no existe)")</f>
        <v/>
      </c>
      <c r="C426" s="8" t="inlineStr">
        <is>
          <t>Estelí</t>
        </is>
      </c>
      <c r="D426" s="8" t="n">
        <v>13.09</v>
      </c>
      <c r="E426" s="8" t="n">
        <v>-86.34999999999999</v>
      </c>
      <c r="F426" s="8" t="inlineStr">
        <is>
          <t>verificado</t>
        </is>
      </c>
    </row>
    <row r="427">
      <c r="A427" s="8" t="n">
        <v>183</v>
      </c>
      <c r="B427" s="49">
        <f>IFERROR(INDEX('Campañas'!$E:$E,MATCH(A427,'Campañas'!$A:$A,0)),"(id no existe)")</f>
        <v/>
      </c>
      <c r="C427" s="8" t="inlineStr">
        <is>
          <t>León</t>
        </is>
      </c>
      <c r="D427" s="8" t="n">
        <v>12.44</v>
      </c>
      <c r="E427" s="8" t="n">
        <v>-86.88</v>
      </c>
      <c r="F427" s="8" t="inlineStr">
        <is>
          <t>verificado</t>
        </is>
      </c>
    </row>
    <row r="428">
      <c r="A428" s="8" t="n">
        <v>183</v>
      </c>
      <c r="B428" s="49">
        <f>IFERROR(INDEX('Campañas'!$E:$E,MATCH(A428,'Campañas'!$A:$A,0)),"(id no existe)")</f>
        <v/>
      </c>
      <c r="C428" s="8" t="inlineStr">
        <is>
          <t>Masaya</t>
        </is>
      </c>
      <c r="D428" s="8" t="n">
        <v>11.97</v>
      </c>
      <c r="E428" s="8" t="n">
        <v>-86.09</v>
      </c>
      <c r="F428" s="8" t="inlineStr">
        <is>
          <t>verificado</t>
        </is>
      </c>
    </row>
    <row r="429">
      <c r="A429" s="8" t="n">
        <v>183</v>
      </c>
      <c r="B429" s="49">
        <f>IFERROR(INDEX('Campañas'!$E:$E,MATCH(A429,'Campañas'!$A:$A,0)),"(id no existe)")</f>
        <v/>
      </c>
      <c r="C429" s="8" t="inlineStr">
        <is>
          <t>Managua</t>
        </is>
      </c>
      <c r="D429" s="8" t="n">
        <v>12.13</v>
      </c>
      <c r="E429" s="8" t="n">
        <v>-86.25</v>
      </c>
      <c r="F429" s="8" t="inlineStr">
        <is>
          <t>verificado</t>
        </is>
      </c>
    </row>
    <row r="430">
      <c r="A430" s="8" t="n">
        <v>185</v>
      </c>
      <c r="B430" s="49">
        <f>IFERROR(INDEX('Campañas'!$E:$E,MATCH(A430,'Campañas'!$A:$A,0)),"(id no existe)")</f>
        <v/>
      </c>
      <c r="C430" s="8" t="inlineStr">
        <is>
          <t>Nebaj</t>
        </is>
      </c>
      <c r="D430" s="8" t="n">
        <v>15.4</v>
      </c>
      <c r="E430" s="8" t="n">
        <v>-91.15000000000001</v>
      </c>
      <c r="F430" s="8" t="inlineStr">
        <is>
          <t>verificado</t>
        </is>
      </c>
    </row>
    <row r="431">
      <c r="A431" s="8" t="n">
        <v>185</v>
      </c>
      <c r="B431" s="49">
        <f>IFERROR(INDEX('Campañas'!$E:$E,MATCH(A431,'Campañas'!$A:$A,0)),"(id no existe)")</f>
        <v/>
      </c>
      <c r="C431" s="8" t="inlineStr">
        <is>
          <t>Chajul</t>
        </is>
      </c>
      <c r="D431" s="8" t="n">
        <v>15.49</v>
      </c>
      <c r="E431" s="8" t="n">
        <v>-91.03</v>
      </c>
      <c r="F431" s="8" t="inlineStr">
        <is>
          <t>verificado</t>
        </is>
      </c>
    </row>
    <row r="432">
      <c r="A432" s="8" t="n">
        <v>185</v>
      </c>
      <c r="B432" s="49">
        <f>IFERROR(INDEX('Campañas'!$E:$E,MATCH(A432,'Campañas'!$A:$A,0)),"(id no existe)")</f>
        <v/>
      </c>
      <c r="C432" s="8" t="inlineStr">
        <is>
          <t>San Juan Cotzal</t>
        </is>
      </c>
      <c r="D432" s="8" t="n">
        <v>15.43</v>
      </c>
      <c r="E432" s="8" t="n">
        <v>-91.03</v>
      </c>
      <c r="F432" s="8" t="inlineStr">
        <is>
          <t>verificado</t>
        </is>
      </c>
    </row>
    <row r="433">
      <c r="A433" s="8" t="n">
        <v>186</v>
      </c>
      <c r="B433" s="49">
        <f>IFERROR(INDEX('Campañas'!$E:$E,MATCH(A433,'Campañas'!$A:$A,0)),"(id no existe)")</f>
        <v/>
      </c>
      <c r="C433" s="8" t="inlineStr">
        <is>
          <t>Saint George's</t>
        </is>
      </c>
      <c r="D433" s="8" t="n">
        <v>12.05</v>
      </c>
      <c r="E433" s="8" t="n">
        <v>-61.75</v>
      </c>
      <c r="F433" s="8" t="inlineStr">
        <is>
          <t>verificado</t>
        </is>
      </c>
    </row>
    <row r="434">
      <c r="A434" s="8" t="n">
        <v>186</v>
      </c>
      <c r="B434" s="49">
        <f>IFERROR(INDEX('Campañas'!$E:$E,MATCH(A434,'Campañas'!$A:$A,0)),"(id no existe)")</f>
        <v/>
      </c>
      <c r="C434" s="8" t="inlineStr">
        <is>
          <t>Point Salines</t>
        </is>
      </c>
      <c r="D434" s="8" t="n">
        <v>12</v>
      </c>
      <c r="E434" s="8" t="n">
        <v>-61.79</v>
      </c>
      <c r="F434" s="8" t="inlineStr">
        <is>
          <t>verificado</t>
        </is>
      </c>
    </row>
    <row r="435">
      <c r="A435" s="8" t="n">
        <v>187</v>
      </c>
      <c r="B435" s="49">
        <f>IFERROR(INDEX('Campañas'!$E:$E,MATCH(A435,'Campañas'!$A:$A,0)),"(id no existe)")</f>
        <v/>
      </c>
      <c r="C435" s="8" t="inlineStr">
        <is>
          <t>Caracas</t>
        </is>
      </c>
      <c r="D435" s="8" t="n">
        <v>10.49</v>
      </c>
      <c r="E435" s="8" t="n">
        <v>-66.88</v>
      </c>
      <c r="F435" s="8" t="inlineStr">
        <is>
          <t>verificado</t>
        </is>
      </c>
    </row>
    <row r="436">
      <c r="A436" s="8" t="n">
        <v>188</v>
      </c>
      <c r="B436" s="49">
        <f>IFERROR(INDEX('Campañas'!$E:$E,MATCH(A436,'Campañas'!$A:$A,0)),"(id no existe)")</f>
        <v/>
      </c>
      <c r="C436" s="8" t="inlineStr">
        <is>
          <t>San Cristóbal de las Casas</t>
        </is>
      </c>
      <c r="D436" s="8" t="n">
        <v>16.74</v>
      </c>
      <c r="E436" s="8" t="n">
        <v>-92.64</v>
      </c>
      <c r="F436" s="8" t="inlineStr">
        <is>
          <t>verificado</t>
        </is>
      </c>
    </row>
    <row r="437">
      <c r="A437" s="8" t="n">
        <v>190</v>
      </c>
      <c r="B437" s="49">
        <f>IFERROR(INDEX('Campañas'!$E:$E,MATCH(A437,'Campañas'!$A:$A,0)),"(id no existe)")</f>
        <v/>
      </c>
      <c r="C437" s="8" t="inlineStr">
        <is>
          <t>Kabul</t>
        </is>
      </c>
      <c r="D437" s="8" t="n">
        <v>34.53</v>
      </c>
      <c r="E437" s="8" t="n">
        <v>69.17</v>
      </c>
      <c r="F437" s="8" t="inlineStr">
        <is>
          <t>verificado</t>
        </is>
      </c>
    </row>
    <row r="438">
      <c r="A438" s="8" t="n">
        <v>191</v>
      </c>
      <c r="B438" s="49">
        <f>IFERROR(INDEX('Campañas'!$E:$E,MATCH(A438,'Campañas'!$A:$A,0)),"(id no existe)")</f>
        <v/>
      </c>
      <c r="C438" s="8" t="inlineStr">
        <is>
          <t>Razmak</t>
        </is>
      </c>
      <c r="D438" s="8" t="n">
        <v>32.69</v>
      </c>
      <c r="E438" s="8" t="n">
        <v>69.83</v>
      </c>
      <c r="F438" s="8" t="inlineStr">
        <is>
          <t>verificado</t>
        </is>
      </c>
    </row>
    <row r="439">
      <c r="A439" s="8" t="n">
        <v>191</v>
      </c>
      <c r="B439" s="49">
        <f>IFERROR(INDEX('Campañas'!$E:$E,MATCH(A439,'Campañas'!$A:$A,0)),"(id no existe)")</f>
        <v/>
      </c>
      <c r="C439" s="8" t="inlineStr">
        <is>
          <t>Miranshah</t>
        </is>
      </c>
      <c r="D439" s="8" t="n">
        <v>33</v>
      </c>
      <c r="E439" s="8" t="n">
        <v>70.06999999999999</v>
      </c>
      <c r="F439" s="8" t="inlineStr">
        <is>
          <t>verificado</t>
        </is>
      </c>
    </row>
    <row r="440">
      <c r="A440" s="8" t="n">
        <v>191</v>
      </c>
      <c r="B440" s="49">
        <f>IFERROR(INDEX('Campañas'!$E:$E,MATCH(A440,'Campañas'!$A:$A,0)),"(id no existe)")</f>
        <v/>
      </c>
      <c r="C440" s="8" t="inlineStr">
        <is>
          <t>Wana</t>
        </is>
      </c>
      <c r="D440" s="8" t="n">
        <v>32.3</v>
      </c>
      <c r="E440" s="8" t="n">
        <v>69.56999999999999</v>
      </c>
      <c r="F440" s="8" t="inlineStr">
        <is>
          <t>verificado</t>
        </is>
      </c>
    </row>
    <row r="441">
      <c r="A441" s="8" t="n">
        <v>193</v>
      </c>
      <c r="B441" s="49">
        <f>IFERROR(INDEX('Campañas'!$E:$E,MATCH(A441,'Campañas'!$A:$A,0)),"(id no existe)")</f>
        <v/>
      </c>
      <c r="C441" s="8" t="inlineStr">
        <is>
          <t>Baramulla</t>
        </is>
      </c>
      <c r="D441" s="8" t="n">
        <v>34.2</v>
      </c>
      <c r="E441" s="8" t="n">
        <v>74.34</v>
      </c>
      <c r="F441" s="8" t="inlineStr">
        <is>
          <t>verificado</t>
        </is>
      </c>
    </row>
    <row r="442">
      <c r="A442" s="8" t="n">
        <v>193</v>
      </c>
      <c r="B442" s="49">
        <f>IFERROR(INDEX('Campañas'!$E:$E,MATCH(A442,'Campañas'!$A:$A,0)),"(id no existe)")</f>
        <v/>
      </c>
      <c r="C442" s="8" t="inlineStr">
        <is>
          <t>Skardu</t>
        </is>
      </c>
      <c r="D442" s="8" t="n">
        <v>35.3</v>
      </c>
      <c r="E442" s="8" t="n">
        <v>75.63</v>
      </c>
      <c r="F442" s="8" t="inlineStr">
        <is>
          <t>verificado</t>
        </is>
      </c>
    </row>
    <row r="443">
      <c r="A443" s="8" t="n">
        <v>194</v>
      </c>
      <c r="B443" s="49">
        <f>IFERROR(INDEX('Campañas'!$E:$E,MATCH(A443,'Campañas'!$A:$A,0)),"(id no existe)")</f>
        <v/>
      </c>
      <c r="C443" s="8" t="inlineStr">
        <is>
          <t>Khar (Bajaur)</t>
        </is>
      </c>
      <c r="D443" s="8" t="n">
        <v>34.72</v>
      </c>
      <c r="E443" s="8" t="n">
        <v>71.52</v>
      </c>
      <c r="F443" s="8" t="inlineStr">
        <is>
          <t>verificado</t>
        </is>
      </c>
    </row>
    <row r="444">
      <c r="A444" s="8" t="n">
        <v>195</v>
      </c>
      <c r="B444" s="49">
        <f>IFERROR(INDEX('Campañas'!$E:$E,MATCH(A444,'Campañas'!$A:$A,0)),"(id no existe)")</f>
        <v/>
      </c>
      <c r="C444" s="8" t="inlineStr">
        <is>
          <t>Dabolim</t>
        </is>
      </c>
      <c r="D444" s="8" t="n">
        <v>15.38</v>
      </c>
      <c r="E444" s="8" t="n">
        <v>73.83</v>
      </c>
      <c r="F444" s="8" t="inlineStr">
        <is>
          <t>verificado</t>
        </is>
      </c>
    </row>
    <row r="445">
      <c r="A445" s="8" t="n">
        <v>195</v>
      </c>
      <c r="B445" s="49">
        <f>IFERROR(INDEX('Campañas'!$E:$E,MATCH(A445,'Campañas'!$A:$A,0)),"(id no existe)")</f>
        <v/>
      </c>
      <c r="C445" s="8" t="inlineStr">
        <is>
          <t>Pangim</t>
        </is>
      </c>
      <c r="D445" s="8" t="n">
        <v>15.49</v>
      </c>
      <c r="E445" s="8" t="n">
        <v>73.83</v>
      </c>
      <c r="F445" s="8" t="inlineStr">
        <is>
          <t>verificado</t>
        </is>
      </c>
    </row>
    <row r="446">
      <c r="A446" s="8" t="n">
        <v>196</v>
      </c>
      <c r="B446" s="49">
        <f>IFERROR(INDEX('Campañas'!$E:$E,MATCH(A446,'Campañas'!$A:$A,0)),"(id no existe)")</f>
        <v/>
      </c>
      <c r="C446" s="8" t="inlineStr">
        <is>
          <t>Jaffna</t>
        </is>
      </c>
      <c r="D446" s="8" t="n">
        <v>9.66</v>
      </c>
      <c r="E446" s="8" t="n">
        <v>80.01000000000001</v>
      </c>
      <c r="F446" s="8" t="inlineStr">
        <is>
          <t>verificado</t>
        </is>
      </c>
    </row>
    <row r="447">
      <c r="A447" s="8" t="n">
        <v>197</v>
      </c>
      <c r="B447" s="49">
        <f>IFERROR(INDEX('Campañas'!$E:$E,MATCH(A447,'Campañas'!$A:$A,0)),"(id no existe)")</f>
        <v/>
      </c>
      <c r="C447" s="8" t="inlineStr">
        <is>
          <t>Jalalabad</t>
        </is>
      </c>
      <c r="D447" s="8" t="n">
        <v>34.43</v>
      </c>
      <c r="E447" s="8" t="n">
        <v>70.45</v>
      </c>
      <c r="F447" s="8" t="inlineStr">
        <is>
          <t>verificado</t>
        </is>
      </c>
    </row>
    <row r="448">
      <c r="A448" s="8" t="n">
        <v>198</v>
      </c>
      <c r="B448" s="49">
        <f>IFERROR(INDEX('Campañas'!$E:$E,MATCH(A448,'Campañas'!$A:$A,0)),"(id no existe)")</f>
        <v/>
      </c>
      <c r="C448" s="8" t="inlineStr">
        <is>
          <t>Jaffna</t>
        </is>
      </c>
      <c r="D448" s="8" t="n">
        <v>9.66</v>
      </c>
      <c r="E448" s="8" t="n">
        <v>80.01000000000001</v>
      </c>
      <c r="F448" s="8" t="inlineStr">
        <is>
          <t>verificado</t>
        </is>
      </c>
    </row>
    <row r="449">
      <c r="A449" s="8" t="n">
        <v>198</v>
      </c>
      <c r="B449" s="49">
        <f>IFERROR(INDEX('Campañas'!$E:$E,MATCH(A449,'Campañas'!$A:$A,0)),"(id no existe)")</f>
        <v/>
      </c>
      <c r="C449" s="8" t="inlineStr">
        <is>
          <t>Kilinochchi</t>
        </is>
      </c>
      <c r="D449" s="8" t="n">
        <v>9.390000000000001</v>
      </c>
      <c r="E449" s="8" t="n">
        <v>80.40000000000001</v>
      </c>
      <c r="F449" s="8" t="inlineStr">
        <is>
          <t>verificado</t>
        </is>
      </c>
    </row>
    <row r="450">
      <c r="A450" s="8" t="n">
        <v>199</v>
      </c>
      <c r="B450" s="49">
        <f>IFERROR(INDEX('Campañas'!$E:$E,MATCH(A450,'Campañas'!$A:$A,0)),"(id no existe)")</f>
        <v/>
      </c>
      <c r="C450" s="8" t="inlineStr">
        <is>
          <t>Tavildara</t>
        </is>
      </c>
      <c r="D450" s="8" t="n">
        <v>38.69</v>
      </c>
      <c r="E450" s="8" t="n">
        <v>70.48999999999999</v>
      </c>
      <c r="F450" s="8" t="inlineStr">
        <is>
          <t>verificado</t>
        </is>
      </c>
    </row>
    <row r="451">
      <c r="A451" s="8" t="n">
        <v>199</v>
      </c>
      <c r="B451" s="49">
        <f>IFERROR(INDEX('Campañas'!$E:$E,MATCH(A451,'Campañas'!$A:$A,0)),"(id no existe)")</f>
        <v/>
      </c>
      <c r="C451" s="8" t="inlineStr">
        <is>
          <t>Garm</t>
        </is>
      </c>
      <c r="D451" s="8" t="n">
        <v>39.02</v>
      </c>
      <c r="E451" s="8" t="n">
        <v>70.37</v>
      </c>
      <c r="F451" s="8" t="inlineStr">
        <is>
          <t>verificado</t>
        </is>
      </c>
    </row>
    <row r="452">
      <c r="A452" s="8" t="n">
        <v>200</v>
      </c>
      <c r="B452" s="49">
        <f>IFERROR(INDEX('Campañas'!$E:$E,MATCH(A452,'Campañas'!$A:$A,0)),"(id no existe)")</f>
        <v/>
      </c>
      <c r="C452" s="8" t="inlineStr">
        <is>
          <t>Taloqán</t>
        </is>
      </c>
      <c r="D452" s="8" t="n">
        <v>36.73</v>
      </c>
      <c r="E452" s="8" t="n">
        <v>69.53</v>
      </c>
      <c r="F452" s="8" t="inlineStr">
        <is>
          <t>verificado</t>
        </is>
      </c>
    </row>
    <row r="453">
      <c r="A453" s="8" t="n">
        <v>200</v>
      </c>
      <c r="B453" s="49">
        <f>IFERROR(INDEX('Campañas'!$E:$E,MATCH(A453,'Campañas'!$A:$A,0)),"(id no existe)")</f>
        <v/>
      </c>
      <c r="C453" s="8" t="inlineStr">
        <is>
          <t>Bamiyán</t>
        </is>
      </c>
      <c r="D453" s="8" t="n">
        <v>34.82</v>
      </c>
      <c r="E453" s="8" t="n">
        <v>67.83</v>
      </c>
      <c r="F453" s="8" t="inlineStr">
        <is>
          <t>verificado</t>
        </is>
      </c>
    </row>
    <row r="454">
      <c r="A454" s="8" t="n">
        <v>200</v>
      </c>
      <c r="B454" s="49">
        <f>IFERROR(INDEX('Campañas'!$E:$E,MATCH(A454,'Campañas'!$A:$A,0)),"(id no existe)")</f>
        <v/>
      </c>
      <c r="C454" s="8" t="inlineStr">
        <is>
          <t>Mazar-i-Sharif</t>
        </is>
      </c>
      <c r="D454" s="8" t="n">
        <v>36.71</v>
      </c>
      <c r="E454" s="8" t="n">
        <v>67.11</v>
      </c>
      <c r="F454" s="8" t="inlineStr">
        <is>
          <t>verificado</t>
        </is>
      </c>
    </row>
    <row r="455">
      <c r="A455" s="8" t="n">
        <v>200</v>
      </c>
      <c r="B455" s="49">
        <f>IFERROR(INDEX('Campañas'!$E:$E,MATCH(A455,'Campañas'!$A:$A,0)),"(id no existe)")</f>
        <v/>
      </c>
      <c r="C455" s="8" t="inlineStr">
        <is>
          <t>Panjshir (Bazarak)</t>
        </is>
      </c>
      <c r="D455" s="8" t="n">
        <v>35.31</v>
      </c>
      <c r="E455" s="8" t="n">
        <v>69.52</v>
      </c>
      <c r="F455" s="8" t="inlineStr">
        <is>
          <t>verificado</t>
        </is>
      </c>
    </row>
    <row r="456">
      <c r="A456" s="8" t="n">
        <v>201</v>
      </c>
      <c r="B456" s="49">
        <f>IFERROR(INDEX('Campañas'!$E:$E,MATCH(A456,'Campañas'!$A:$A,0)),"(id no existe)")</f>
        <v/>
      </c>
      <c r="C456" s="8" t="inlineStr">
        <is>
          <t>Batken</t>
        </is>
      </c>
      <c r="D456" s="8" t="n">
        <v>40.06</v>
      </c>
      <c r="E456" s="8" t="n">
        <v>70.81999999999999</v>
      </c>
      <c r="F456" s="8" t="inlineStr">
        <is>
          <t>verificado</t>
        </is>
      </c>
    </row>
    <row r="457">
      <c r="A457" s="8" t="n">
        <v>202</v>
      </c>
      <c r="B457" s="49">
        <f>IFERROR(INDEX('Campañas'!$E:$E,MATCH(A457,'Campañas'!$A:$A,0)),"(id no existe)")</f>
        <v/>
      </c>
      <c r="C457" s="8" t="inlineStr">
        <is>
          <t>Kargil</t>
        </is>
      </c>
      <c r="D457" s="8" t="n">
        <v>34.56</v>
      </c>
      <c r="E457" s="8" t="n">
        <v>76.13</v>
      </c>
      <c r="F457" s="8" t="inlineStr">
        <is>
          <t>verificado</t>
        </is>
      </c>
    </row>
    <row r="458">
      <c r="A458" s="8" t="n">
        <v>202</v>
      </c>
      <c r="B458" s="49">
        <f>IFERROR(INDEX('Campañas'!$E:$E,MATCH(A458,'Campañas'!$A:$A,0)),"(id no existe)")</f>
        <v/>
      </c>
      <c r="C458" s="8" t="inlineStr">
        <is>
          <t>Drass</t>
        </is>
      </c>
      <c r="D458" s="8" t="n">
        <v>34.43</v>
      </c>
      <c r="E458" s="8" t="n">
        <v>75.76000000000001</v>
      </c>
      <c r="F458" s="8" t="inlineStr">
        <is>
          <t>verificado</t>
        </is>
      </c>
    </row>
    <row r="459">
      <c r="A459" s="8" t="n">
        <v>203</v>
      </c>
      <c r="B459" s="49">
        <f>IFERROR(INDEX('Campañas'!$E:$E,MATCH(A459,'Campañas'!$A:$A,0)),"(id no existe)")</f>
        <v/>
      </c>
      <c r="C459" s="8" t="inlineStr">
        <is>
          <t>Liwang (Rolpa)</t>
        </is>
      </c>
      <c r="D459" s="8" t="n">
        <v>28.3</v>
      </c>
      <c r="E459" s="8" t="n">
        <v>82.63</v>
      </c>
      <c r="F459" s="8" t="inlineStr">
        <is>
          <t>verificado</t>
        </is>
      </c>
    </row>
    <row r="460">
      <c r="A460" s="8" t="n">
        <v>204</v>
      </c>
      <c r="B460" s="49">
        <f>IFERROR(INDEX('Campañas'!$E:$E,MATCH(A460,'Campañas'!$A:$A,0)),"(id no existe)")</f>
        <v/>
      </c>
      <c r="C460" s="8" t="inlineStr">
        <is>
          <t>Kohlu</t>
        </is>
      </c>
      <c r="D460" s="8" t="n">
        <v>29.9</v>
      </c>
      <c r="E460" s="8" t="n">
        <v>69.25</v>
      </c>
      <c r="F460" s="8" t="inlineStr">
        <is>
          <t>verificado</t>
        </is>
      </c>
    </row>
    <row r="461">
      <c r="A461" s="8" t="n">
        <v>204</v>
      </c>
      <c r="B461" s="49">
        <f>IFERROR(INDEX('Campañas'!$E:$E,MATCH(A461,'Campañas'!$A:$A,0)),"(id no existe)")</f>
        <v/>
      </c>
      <c r="C461" s="8" t="inlineStr">
        <is>
          <t>Dera Bugti</t>
        </is>
      </c>
      <c r="D461" s="8" t="n">
        <v>29.03</v>
      </c>
      <c r="E461" s="8" t="n">
        <v>69.15000000000001</v>
      </c>
      <c r="F461" s="8" t="inlineStr">
        <is>
          <t>verificado</t>
        </is>
      </c>
    </row>
    <row r="462">
      <c r="A462" s="8" t="n">
        <v>205</v>
      </c>
      <c r="B462" s="49">
        <f>IFERROR(INDEX('Campañas'!$E:$E,MATCH(A462,'Campañas'!$A:$A,0)),"(id no existe)")</f>
        <v/>
      </c>
      <c r="C462" s="8" t="inlineStr">
        <is>
          <t>Kabul</t>
        </is>
      </c>
      <c r="D462" s="8" t="n">
        <v>34.53</v>
      </c>
      <c r="E462" s="8" t="n">
        <v>69.17</v>
      </c>
      <c r="F462" s="8" t="inlineStr">
        <is>
          <t>verificado</t>
        </is>
      </c>
    </row>
    <row r="463">
      <c r="A463" s="8" t="n">
        <v>206</v>
      </c>
      <c r="B463" s="49">
        <f>IFERROR(INDEX('Campañas'!$E:$E,MATCH(A463,'Campañas'!$A:$A,0)),"(id no existe)")</f>
        <v/>
      </c>
      <c r="C463" s="8" t="inlineStr">
        <is>
          <t>Jinzhou</t>
        </is>
      </c>
      <c r="D463" s="8" t="n">
        <v>41.1</v>
      </c>
      <c r="E463" s="8" t="n">
        <v>121.13</v>
      </c>
      <c r="F463" s="8" t="inlineStr">
        <is>
          <t>verificado</t>
        </is>
      </c>
    </row>
    <row r="464">
      <c r="A464" s="8" t="n">
        <v>207</v>
      </c>
      <c r="B464" s="49">
        <f>IFERROR(INDEX('Campañas'!$E:$E,MATCH(A464,'Campañas'!$A:$A,0)),"(id no existe)")</f>
        <v/>
      </c>
      <c r="C464" s="8" t="inlineStr">
        <is>
          <t>Jaljin Gol</t>
        </is>
      </c>
      <c r="D464" s="8" t="n">
        <v>47.73</v>
      </c>
      <c r="E464" s="8" t="n">
        <v>118.59</v>
      </c>
      <c r="F464" s="8" t="inlineStr">
        <is>
          <t>verificado</t>
        </is>
      </c>
    </row>
    <row r="465">
      <c r="A465" s="8" t="n">
        <v>208</v>
      </c>
      <c r="B465" s="49">
        <f>IFERROR(INDEX('Campañas'!$E:$E,MATCH(A465,'Campañas'!$A:$A,0)),"(id no existe)")</f>
        <v/>
      </c>
      <c r="C465" s="8" t="inlineStr">
        <is>
          <t>Vientián</t>
        </is>
      </c>
      <c r="D465" s="8" t="n">
        <v>17.97</v>
      </c>
      <c r="E465" s="8" t="n">
        <v>102.63</v>
      </c>
      <c r="F465" s="8" t="inlineStr">
        <is>
          <t>verificado</t>
        </is>
      </c>
    </row>
    <row r="466">
      <c r="A466" s="8" t="n">
        <v>208</v>
      </c>
      <c r="B466" s="49">
        <f>IFERROR(INDEX('Campañas'!$E:$E,MATCH(A466,'Campañas'!$A:$A,0)),"(id no existe)")</f>
        <v/>
      </c>
      <c r="C466" s="8" t="inlineStr">
        <is>
          <t>Battambang</t>
        </is>
      </c>
      <c r="D466" s="8" t="n">
        <v>13.1</v>
      </c>
      <c r="E466" s="8" t="n">
        <v>103.2</v>
      </c>
      <c r="F466" s="8" t="inlineStr">
        <is>
          <t>verificado</t>
        </is>
      </c>
    </row>
    <row r="467">
      <c r="A467" s="8" t="n">
        <v>209</v>
      </c>
      <c r="B467" s="49">
        <f>IFERROR(INDEX('Campañas'!$E:$E,MATCH(A467,'Campañas'!$A:$A,0)),"(id no existe)")</f>
        <v/>
      </c>
      <c r="C467" s="8" t="inlineStr">
        <is>
          <t>Harbin</t>
        </is>
      </c>
      <c r="D467" s="8" t="n">
        <v>45.75</v>
      </c>
      <c r="E467" s="8" t="n">
        <v>126.65</v>
      </c>
      <c r="F467" s="8" t="inlineStr">
        <is>
          <t>verificado</t>
        </is>
      </c>
    </row>
    <row r="468">
      <c r="A468" s="8" t="n">
        <v>209</v>
      </c>
      <c r="B468" s="49">
        <f>IFERROR(INDEX('Campañas'!$E:$E,MATCH(A468,'Campañas'!$A:$A,0)),"(id no existe)")</f>
        <v/>
      </c>
      <c r="C468" s="8" t="inlineStr">
        <is>
          <t>Changchun</t>
        </is>
      </c>
      <c r="D468" s="8" t="n">
        <v>43.88</v>
      </c>
      <c r="E468" s="8" t="n">
        <v>125.32</v>
      </c>
      <c r="F468" s="8" t="inlineStr">
        <is>
          <t>verificado</t>
        </is>
      </c>
    </row>
    <row r="469">
      <c r="A469" s="8" t="n">
        <v>209</v>
      </c>
      <c r="B469" s="49">
        <f>IFERROR(INDEX('Campañas'!$E:$E,MATCH(A469,'Campañas'!$A:$A,0)),"(id no existe)")</f>
        <v/>
      </c>
      <c r="C469" s="8" t="inlineStr">
        <is>
          <t>Chongjin</t>
        </is>
      </c>
      <c r="D469" s="8" t="n">
        <v>41.8</v>
      </c>
      <c r="E469" s="8" t="n">
        <v>129.78</v>
      </c>
      <c r="F469" s="8" t="inlineStr">
        <is>
          <t>verificado</t>
        </is>
      </c>
    </row>
    <row r="470">
      <c r="A470" s="8" t="n">
        <v>210</v>
      </c>
      <c r="B470" s="49">
        <f>IFERROR(INDEX('Campañas'!$E:$E,MATCH(A470,'Campañas'!$A:$A,0)),"(id no existe)")</f>
        <v/>
      </c>
      <c r="C470" s="8" t="inlineStr">
        <is>
          <t>Shanghái</t>
        </is>
      </c>
      <c r="D470" s="8" t="n">
        <v>31.23</v>
      </c>
      <c r="E470" s="8" t="n">
        <v>121.47</v>
      </c>
      <c r="F470" s="8" t="inlineStr">
        <is>
          <t>verificado</t>
        </is>
      </c>
    </row>
    <row r="471">
      <c r="A471" s="8" t="n">
        <v>211</v>
      </c>
      <c r="B471" s="49">
        <f>IFERROR(INDEX('Campañas'!$E:$E,MATCH(A471,'Campañas'!$A:$A,0)),"(id no existe)")</f>
        <v/>
      </c>
      <c r="C471" s="8" t="inlineStr">
        <is>
          <t>Islas Yijiangshan</t>
        </is>
      </c>
      <c r="D471" s="8" t="n">
        <v>28.61</v>
      </c>
      <c r="E471" s="8" t="n">
        <v>121.82</v>
      </c>
      <c r="F471" s="8" t="inlineStr">
        <is>
          <t>verificado</t>
        </is>
      </c>
    </row>
    <row r="472">
      <c r="A472" s="8" t="n">
        <v>211</v>
      </c>
      <c r="B472" s="49">
        <f>IFERROR(INDEX('Campañas'!$E:$E,MATCH(A472,'Campañas'!$A:$A,0)),"(id no existe)")</f>
        <v/>
      </c>
      <c r="C472" s="8" t="inlineStr">
        <is>
          <t>Islas Dachen</t>
        </is>
      </c>
      <c r="D472" s="8" t="n">
        <v>28.46</v>
      </c>
      <c r="E472" s="8" t="n">
        <v>121.9</v>
      </c>
      <c r="F472" s="8" t="inlineStr">
        <is>
          <t>verificado</t>
        </is>
      </c>
    </row>
    <row r="473">
      <c r="A473" s="8" t="n">
        <v>212</v>
      </c>
      <c r="B473" s="49">
        <f>IFERROR(INDEX('Campañas'!$E:$E,MATCH(A473,'Campañas'!$A:$A,0)),"(id no existe)")</f>
        <v/>
      </c>
      <c r="C473" s="8" t="inlineStr">
        <is>
          <t>Monasterio de Lithang</t>
        </is>
      </c>
      <c r="D473" s="8" t="n">
        <v>30</v>
      </c>
      <c r="E473" s="8" t="n">
        <v>100.27</v>
      </c>
      <c r="F473" s="8" t="inlineStr">
        <is>
          <t>verificado</t>
        </is>
      </c>
    </row>
    <row r="474">
      <c r="A474" s="8" t="n">
        <v>213</v>
      </c>
      <c r="B474" s="49">
        <f>IFERROR(INDEX('Campañas'!$E:$E,MATCH(A474,'Campañas'!$A:$A,0)),"(id no existe)")</f>
        <v/>
      </c>
      <c r="C474" s="8" t="inlineStr">
        <is>
          <t>Ambón</t>
        </is>
      </c>
      <c r="D474" s="8" t="n">
        <v>-3.7</v>
      </c>
      <c r="E474" s="8" t="n">
        <v>128.18</v>
      </c>
      <c r="F474" s="8" t="inlineStr">
        <is>
          <t>verificado</t>
        </is>
      </c>
    </row>
    <row r="475">
      <c r="A475" s="8" t="n">
        <v>213</v>
      </c>
      <c r="B475" s="49">
        <f>IFERROR(INDEX('Campañas'!$E:$E,MATCH(A475,'Campañas'!$A:$A,0)),"(id no existe)")</f>
        <v/>
      </c>
      <c r="C475" s="8" t="inlineStr">
        <is>
          <t>Manado</t>
        </is>
      </c>
      <c r="D475" s="8" t="n">
        <v>1.48</v>
      </c>
      <c r="E475" s="8" t="n">
        <v>124.84</v>
      </c>
      <c r="F475" s="8" t="inlineStr">
        <is>
          <t>verificado</t>
        </is>
      </c>
    </row>
    <row r="476">
      <c r="A476" s="8" t="n">
        <v>213</v>
      </c>
      <c r="B476" s="49">
        <f>IFERROR(INDEX('Campañas'!$E:$E,MATCH(A476,'Campañas'!$A:$A,0)),"(id no existe)")</f>
        <v/>
      </c>
      <c r="C476" s="8" t="inlineStr">
        <is>
          <t>Padang</t>
        </is>
      </c>
      <c r="D476" s="8" t="n">
        <v>-0.95</v>
      </c>
      <c r="E476" s="8" t="n">
        <v>100.35</v>
      </c>
      <c r="F476" s="8" t="inlineStr">
        <is>
          <t>verificado</t>
        </is>
      </c>
    </row>
    <row r="477">
      <c r="A477" s="8" t="n">
        <v>213</v>
      </c>
      <c r="B477" s="49">
        <f>IFERROR(INDEX('Campañas'!$E:$E,MATCH(A477,'Campañas'!$A:$A,0)),"(id no existe)")</f>
        <v/>
      </c>
      <c r="C477" s="8" t="inlineStr">
        <is>
          <t>Bukittinggi</t>
        </is>
      </c>
      <c r="D477" s="8" t="n">
        <v>-0.3</v>
      </c>
      <c r="E477" s="8" t="n">
        <v>100.37</v>
      </c>
      <c r="F477" s="8" t="inlineStr">
        <is>
          <t>verificado</t>
        </is>
      </c>
    </row>
    <row r="478">
      <c r="A478" s="8" t="n">
        <v>215</v>
      </c>
      <c r="B478" s="49">
        <f>IFERROR(INDEX('Campañas'!$E:$E,MATCH(A478,'Campañas'!$A:$A,0)),"(id no existe)")</f>
        <v/>
      </c>
      <c r="C478" s="8" t="inlineStr">
        <is>
          <t>Joló</t>
        </is>
      </c>
      <c r="D478" s="8" t="n">
        <v>6.05</v>
      </c>
      <c r="E478" s="8" t="n">
        <v>121</v>
      </c>
      <c r="F478" s="8" t="inlineStr">
        <is>
          <t>verificado</t>
        </is>
      </c>
    </row>
    <row r="479">
      <c r="A479" s="8" t="n">
        <v>215</v>
      </c>
      <c r="B479" s="49">
        <f>IFERROR(INDEX('Campañas'!$E:$E,MATCH(A479,'Campañas'!$A:$A,0)),"(id no existe)")</f>
        <v/>
      </c>
      <c r="C479" s="8" t="inlineStr">
        <is>
          <t>Campamento Abubakar</t>
        </is>
      </c>
      <c r="D479" s="8" t="n">
        <v>7.54</v>
      </c>
      <c r="E479" s="8" t="n">
        <v>124.31</v>
      </c>
      <c r="F479" s="8" t="inlineStr">
        <is>
          <t>verificado</t>
        </is>
      </c>
    </row>
    <row r="480">
      <c r="A480" s="8" t="n">
        <v>216</v>
      </c>
      <c r="B480" s="49">
        <f>IFERROR(INDEX('Campañas'!$E:$E,MATCH(A480,'Campañas'!$A:$A,0)),"(id no existe)")</f>
        <v/>
      </c>
      <c r="C480" s="8" t="inlineStr">
        <is>
          <t>Wamena (valle del Baliem)</t>
        </is>
      </c>
      <c r="D480" s="8" t="n">
        <v>-4.1</v>
      </c>
      <c r="E480" s="8" t="n">
        <v>138.95</v>
      </c>
      <c r="F480" s="8" t="inlineStr">
        <is>
          <t>verificado</t>
        </is>
      </c>
    </row>
    <row r="481">
      <c r="A481" s="8" t="n">
        <v>216</v>
      </c>
      <c r="B481" s="49">
        <f>IFERROR(INDEX('Campañas'!$E:$E,MATCH(A481,'Campañas'!$A:$A,0)),"(id no existe)")</f>
        <v/>
      </c>
      <c r="C481" s="8" t="inlineStr">
        <is>
          <t>Kenyam (Nduga)</t>
        </is>
      </c>
      <c r="D481" s="8" t="n">
        <v>-4.6</v>
      </c>
      <c r="E481" s="8" t="n">
        <v>138.38</v>
      </c>
      <c r="F481" s="8" t="inlineStr">
        <is>
          <t>verificado</t>
        </is>
      </c>
    </row>
    <row r="482">
      <c r="A482" s="8" t="n">
        <v>218</v>
      </c>
      <c r="B482" s="49">
        <f>IFERROR(INDEX('Campañas'!$E:$E,MATCH(A482,'Campañas'!$A:$A,0)),"(id no existe)")</f>
        <v/>
      </c>
      <c r="C482" s="8" t="inlineStr">
        <is>
          <t>Laiza</t>
        </is>
      </c>
      <c r="D482" s="8" t="n">
        <v>24.77</v>
      </c>
      <c r="E482" s="8" t="n">
        <v>97.56</v>
      </c>
      <c r="F482" s="8" t="inlineStr">
        <is>
          <t>verificado</t>
        </is>
      </c>
    </row>
    <row r="483">
      <c r="A483" s="8" t="n">
        <v>218</v>
      </c>
      <c r="B483" s="49">
        <f>IFERROR(INDEX('Campañas'!$E:$E,MATCH(A483,'Campañas'!$A:$A,0)),"(id no existe)")</f>
        <v/>
      </c>
      <c r="C483" s="8" t="inlineStr">
        <is>
          <t>Laukkai (Kokang)</t>
        </is>
      </c>
      <c r="D483" s="8" t="n">
        <v>23.69</v>
      </c>
      <c r="E483" s="8" t="n">
        <v>98.76000000000001</v>
      </c>
      <c r="F483" s="8" t="inlineStr">
        <is>
          <t>verificado</t>
        </is>
      </c>
    </row>
    <row r="484">
      <c r="A484" s="8" t="n">
        <v>219</v>
      </c>
      <c r="B484" s="49">
        <f>IFERROR(INDEX('Campañas'!$E:$E,MATCH(A484,'Campañas'!$A:$A,0)),"(id no existe)")</f>
        <v/>
      </c>
      <c r="C484" s="8" t="inlineStr">
        <is>
          <t>Tanduo (Lahad Datu)</t>
        </is>
      </c>
      <c r="D484" s="8" t="n">
        <v>5.12</v>
      </c>
      <c r="E484" s="8" t="n">
        <v>119.18</v>
      </c>
      <c r="F484" s="8" t="inlineStr">
        <is>
          <t>verificado</t>
        </is>
      </c>
    </row>
    <row r="485">
      <c r="A485" s="8" t="n">
        <v>220</v>
      </c>
      <c r="B485" s="49">
        <f>IFERROR(INDEX('Campañas'!$E:$E,MATCH(A485,'Campañas'!$A:$A,0)),"(id no existe)")</f>
        <v/>
      </c>
      <c r="C485" s="8" t="inlineStr">
        <is>
          <t>Qataba</t>
        </is>
      </c>
      <c r="D485" s="8" t="n">
        <v>13.86</v>
      </c>
      <c r="E485" s="8" t="n">
        <v>44.7</v>
      </c>
      <c r="F485" s="8" t="inlineStr">
        <is>
          <t>verificado</t>
        </is>
      </c>
    </row>
    <row r="486">
      <c r="A486" s="8" t="n">
        <v>220</v>
      </c>
      <c r="B486" s="49">
        <f>IFERROR(INDEX('Campañas'!$E:$E,MATCH(A486,'Campañas'!$A:$A,0)),"(id no existe)")</f>
        <v/>
      </c>
      <c r="C486" s="8" t="inlineStr">
        <is>
          <t>Taiz</t>
        </is>
      </c>
      <c r="D486" s="8" t="n">
        <v>13.58</v>
      </c>
      <c r="E486" s="8" t="n">
        <v>44.02</v>
      </c>
      <c r="F486" s="8" t="inlineStr">
        <is>
          <t>verificado</t>
        </is>
      </c>
    </row>
    <row r="487">
      <c r="A487" s="8" t="n">
        <v>221</v>
      </c>
      <c r="B487" s="49">
        <f>IFERROR(INDEX('Campañas'!$E:$E,MATCH(A487,'Campañas'!$A:$A,0)),"(id no existe)")</f>
        <v/>
      </c>
      <c r="C487" s="8" t="inlineStr">
        <is>
          <t>Nablus</t>
        </is>
      </c>
      <c r="D487" s="8" t="n">
        <v>32.22</v>
      </c>
      <c r="E487" s="8" t="n">
        <v>35.26</v>
      </c>
      <c r="F487" s="8" t="inlineStr">
        <is>
          <t>verificado</t>
        </is>
      </c>
    </row>
    <row r="488">
      <c r="A488" s="8" t="n">
        <v>221</v>
      </c>
      <c r="B488" s="49">
        <f>IFERROR(INDEX('Campañas'!$E:$E,MATCH(A488,'Campañas'!$A:$A,0)),"(id no existe)")</f>
        <v/>
      </c>
      <c r="C488" s="8" t="inlineStr">
        <is>
          <t>Yenín</t>
        </is>
      </c>
      <c r="D488" s="8" t="n">
        <v>32.46</v>
      </c>
      <c r="E488" s="8" t="n">
        <v>35.3</v>
      </c>
      <c r="F488" s="8" t="inlineStr">
        <is>
          <t>verificado</t>
        </is>
      </c>
    </row>
    <row r="489">
      <c r="A489" s="8" t="n">
        <v>222</v>
      </c>
      <c r="B489" s="49">
        <f>IFERROR(INDEX('Campañas'!$E:$E,MATCH(A489,'Campañas'!$A:$A,0)),"(id no existe)")</f>
        <v/>
      </c>
      <c r="C489" s="8" t="inlineStr">
        <is>
          <t>Tobruk</t>
        </is>
      </c>
      <c r="D489" s="8" t="n">
        <v>32.08</v>
      </c>
      <c r="E489" s="8" t="n">
        <v>23.96</v>
      </c>
      <c r="F489" s="8" t="inlineStr">
        <is>
          <t>verificado</t>
        </is>
      </c>
    </row>
    <row r="490">
      <c r="A490" s="8" t="n">
        <v>222</v>
      </c>
      <c r="B490" s="49">
        <f>IFERROR(INDEX('Campañas'!$E:$E,MATCH(A490,'Campañas'!$A:$A,0)),"(id no existe)")</f>
        <v/>
      </c>
      <c r="C490" s="8" t="inlineStr">
        <is>
          <t>Bengasi</t>
        </is>
      </c>
      <c r="D490" s="8" t="n">
        <v>32.12</v>
      </c>
      <c r="E490" s="8" t="n">
        <v>20.07</v>
      </c>
      <c r="F490" s="8" t="inlineStr">
        <is>
          <t>verificado</t>
        </is>
      </c>
    </row>
    <row r="491">
      <c r="A491" s="8" t="n">
        <v>222</v>
      </c>
      <c r="B491" s="49">
        <f>IFERROR(INDEX('Campañas'!$E:$E,MATCH(A491,'Campañas'!$A:$A,0)),"(id no existe)")</f>
        <v/>
      </c>
      <c r="C491" s="8" t="inlineStr">
        <is>
          <t>Trípoli</t>
        </is>
      </c>
      <c r="D491" s="8" t="n">
        <v>32.89</v>
      </c>
      <c r="E491" s="8" t="n">
        <v>13.19</v>
      </c>
      <c r="F491" s="8" t="inlineStr">
        <is>
          <t>verificado</t>
        </is>
      </c>
    </row>
    <row r="492">
      <c r="A492" s="8" t="n">
        <v>222</v>
      </c>
      <c r="B492" s="49">
        <f>IFERROR(INDEX('Campañas'!$E:$E,MATCH(A492,'Campañas'!$A:$A,0)),"(id no existe)")</f>
        <v/>
      </c>
      <c r="C492" s="8" t="inlineStr">
        <is>
          <t>Bizerta</t>
        </is>
      </c>
      <c r="D492" s="8" t="n">
        <v>37.27</v>
      </c>
      <c r="E492" s="8" t="n">
        <v>9.869999999999999</v>
      </c>
      <c r="F492" s="8" t="inlineStr">
        <is>
          <t>verificado</t>
        </is>
      </c>
    </row>
    <row r="493">
      <c r="A493" s="8" t="n">
        <v>223</v>
      </c>
      <c r="B493" s="49">
        <f>IFERROR(INDEX('Campañas'!$E:$E,MATCH(A493,'Campañas'!$A:$A,0)),"(id no existe)")</f>
        <v/>
      </c>
      <c r="C493" s="8" t="inlineStr">
        <is>
          <t>Faluya</t>
        </is>
      </c>
      <c r="D493" s="8" t="n">
        <v>33.35</v>
      </c>
      <c r="E493" s="8" t="n">
        <v>43.78</v>
      </c>
      <c r="F493" s="8" t="inlineStr">
        <is>
          <t>verificado</t>
        </is>
      </c>
    </row>
    <row r="494">
      <c r="A494" s="8" t="n">
        <v>223</v>
      </c>
      <c r="B494" s="49">
        <f>IFERROR(INDEX('Campañas'!$E:$E,MATCH(A494,'Campañas'!$A:$A,0)),"(id no existe)")</f>
        <v/>
      </c>
      <c r="C494" s="8" t="inlineStr">
        <is>
          <t>Bagdad</t>
        </is>
      </c>
      <c r="D494" s="8" t="n">
        <v>33.31</v>
      </c>
      <c r="E494" s="8" t="n">
        <v>44.36</v>
      </c>
      <c r="F494" s="8" t="inlineStr">
        <is>
          <t>verificado</t>
        </is>
      </c>
    </row>
    <row r="495">
      <c r="A495" s="8" t="n">
        <v>223</v>
      </c>
      <c r="B495" s="49">
        <f>IFERROR(INDEX('Campañas'!$E:$E,MATCH(A495,'Campañas'!$A:$A,0)),"(id no existe)")</f>
        <v/>
      </c>
      <c r="C495" s="8" t="inlineStr">
        <is>
          <t>Palmira</t>
        </is>
      </c>
      <c r="D495" s="8" t="n">
        <v>34.56</v>
      </c>
      <c r="E495" s="8" t="n">
        <v>38.27</v>
      </c>
      <c r="F495" s="8" t="inlineStr">
        <is>
          <t>verificado</t>
        </is>
      </c>
    </row>
    <row r="496">
      <c r="A496" s="8" t="n">
        <v>223</v>
      </c>
      <c r="B496" s="49">
        <f>IFERROR(INDEX('Campañas'!$E:$E,MATCH(A496,'Campañas'!$A:$A,0)),"(id no existe)")</f>
        <v/>
      </c>
      <c r="C496" s="8" t="inlineStr">
        <is>
          <t>Beirut</t>
        </is>
      </c>
      <c r="D496" s="8" t="n">
        <v>33.89</v>
      </c>
      <c r="E496" s="8" t="n">
        <v>35.5</v>
      </c>
      <c r="F496" s="8" t="inlineStr">
        <is>
          <t>verificado</t>
        </is>
      </c>
    </row>
    <row r="497">
      <c r="A497" s="8" t="n">
        <v>224</v>
      </c>
      <c r="B497" s="49">
        <f>IFERROR(INDEX('Campañas'!$E:$E,MATCH(A497,'Campañas'!$A:$A,0)),"(id no existe)")</f>
        <v/>
      </c>
      <c r="C497" s="8" t="inlineStr">
        <is>
          <t>Damasco</t>
        </is>
      </c>
      <c r="D497" s="8" t="n">
        <v>33.51</v>
      </c>
      <c r="E497" s="8" t="n">
        <v>36.29</v>
      </c>
      <c r="F497" s="8" t="inlineStr">
        <is>
          <t>verificado</t>
        </is>
      </c>
    </row>
    <row r="498">
      <c r="A498" s="8" t="n">
        <v>225</v>
      </c>
      <c r="B498" s="49">
        <f>IFERROR(INDEX('Campañas'!$E:$E,MATCH(A498,'Campañas'!$A:$A,0)),"(id no existe)")</f>
        <v/>
      </c>
      <c r="C498" s="8" t="inlineStr">
        <is>
          <t>Bizerta</t>
        </is>
      </c>
      <c r="D498" s="8" t="n">
        <v>37.27</v>
      </c>
      <c r="E498" s="8" t="n">
        <v>9.869999999999999</v>
      </c>
      <c r="F498" s="8" t="inlineStr">
        <is>
          <t>verificado</t>
        </is>
      </c>
    </row>
    <row r="499">
      <c r="A499" s="8" t="n">
        <v>226</v>
      </c>
      <c r="B499" s="49">
        <f>IFERROR(INDEX('Campañas'!$E:$E,MATCH(A499,'Campañas'!$A:$A,0)),"(id no existe)")</f>
        <v/>
      </c>
      <c r="C499" s="8" t="inlineStr">
        <is>
          <t>Irbid</t>
        </is>
      </c>
      <c r="D499" s="8" t="n">
        <v>32.55</v>
      </c>
      <c r="E499" s="8" t="n">
        <v>35.85</v>
      </c>
      <c r="F499" s="8" t="inlineStr">
        <is>
          <t>verificado</t>
        </is>
      </c>
    </row>
    <row r="500">
      <c r="A500" s="8" t="n">
        <v>226</v>
      </c>
      <c r="B500" s="49">
        <f>IFERROR(INDEX('Campañas'!$E:$E,MATCH(A500,'Campañas'!$A:$A,0)),"(id no existe)")</f>
        <v/>
      </c>
      <c r="C500" s="8" t="inlineStr">
        <is>
          <t>Ramtha</t>
        </is>
      </c>
      <c r="D500" s="8" t="n">
        <v>32.56</v>
      </c>
      <c r="E500" s="8" t="n">
        <v>36.01</v>
      </c>
      <c r="F500" s="8" t="inlineStr">
        <is>
          <t>verificado</t>
        </is>
      </c>
    </row>
    <row r="501">
      <c r="A501" s="8" t="n">
        <v>227</v>
      </c>
      <c r="B501" s="49">
        <f>IFERROR(INDEX('Campañas'!$E:$E,MATCH(A501,'Campañas'!$A:$A,0)),"(id no existe)")</f>
        <v/>
      </c>
      <c r="C501" s="8" t="inlineStr">
        <is>
          <t>Base aérea de El Adem</t>
        </is>
      </c>
      <c r="D501" s="8" t="n">
        <v>31.86</v>
      </c>
      <c r="E501" s="8" t="n">
        <v>23.91</v>
      </c>
      <c r="F501" s="8" t="inlineStr">
        <is>
          <t>verificado</t>
        </is>
      </c>
    </row>
    <row r="502">
      <c r="A502" s="8" t="n">
        <v>228</v>
      </c>
      <c r="B502" s="49">
        <f>IFERROR(INDEX('Campañas'!$E:$E,MATCH(A502,'Campañas'!$A:$A,0)),"(id no existe)")</f>
        <v/>
      </c>
      <c r="C502" s="8" t="inlineStr">
        <is>
          <t>Paveh</t>
        </is>
      </c>
      <c r="D502" s="8" t="n">
        <v>35.04</v>
      </c>
      <c r="E502" s="8" t="n">
        <v>46.36</v>
      </c>
      <c r="F502" s="8" t="inlineStr">
        <is>
          <t>verificado</t>
        </is>
      </c>
    </row>
    <row r="503">
      <c r="A503" s="8" t="n">
        <v>229</v>
      </c>
      <c r="B503" s="49">
        <f>IFERROR(INDEX('Campañas'!$E:$E,MATCH(A503,'Campañas'!$A:$A,0)),"(id no existe)")</f>
        <v/>
      </c>
      <c r="C503" s="8" t="inlineStr">
        <is>
          <t>Hama</t>
        </is>
      </c>
      <c r="D503" s="8" t="n">
        <v>35.13</v>
      </c>
      <c r="E503" s="8" t="n">
        <v>36.75</v>
      </c>
      <c r="F503" s="8" t="inlineStr">
        <is>
          <t>verificado</t>
        </is>
      </c>
    </row>
    <row r="504">
      <c r="A504" s="8" t="n">
        <v>230</v>
      </c>
      <c r="B504" s="49">
        <f>IFERROR(INDEX('Campañas'!$E:$E,MATCH(A504,'Campañas'!$A:$A,0)),"(id no existe)")</f>
        <v/>
      </c>
      <c r="C504" s="8" t="inlineStr">
        <is>
          <t>Baalbek</t>
        </is>
      </c>
      <c r="D504" s="8" t="n">
        <v>34.01</v>
      </c>
      <c r="E504" s="8" t="n">
        <v>36.21</v>
      </c>
      <c r="F504" s="8" t="inlineStr">
        <is>
          <t>verificado</t>
        </is>
      </c>
    </row>
    <row r="505">
      <c r="A505" s="8" t="n">
        <v>230</v>
      </c>
      <c r="B505" s="49">
        <f>IFERROR(INDEX('Campañas'!$E:$E,MATCH(A505,'Campañas'!$A:$A,0)),"(id no existe)")</f>
        <v/>
      </c>
      <c r="C505" s="8" t="inlineStr">
        <is>
          <t>Hammana</t>
        </is>
      </c>
      <c r="D505" s="8" t="n">
        <v>33.83</v>
      </c>
      <c r="E505" s="8" t="n">
        <v>35.73</v>
      </c>
      <c r="F505" s="8" t="inlineStr">
        <is>
          <t>verificado</t>
        </is>
      </c>
    </row>
    <row r="506">
      <c r="A506" s="8" t="n">
        <v>231</v>
      </c>
      <c r="B506" s="49">
        <f>IFERROR(INDEX('Campañas'!$E:$E,MATCH(A506,'Campañas'!$A:$A,0)),"(id no existe)")</f>
        <v/>
      </c>
      <c r="C506" s="8" t="inlineStr">
        <is>
          <t>Baabda</t>
        </is>
      </c>
      <c r="D506" s="8" t="n">
        <v>33.83</v>
      </c>
      <c r="E506" s="8" t="n">
        <v>35.54</v>
      </c>
      <c r="F506" s="8" t="inlineStr">
        <is>
          <t>verificado</t>
        </is>
      </c>
    </row>
    <row r="507">
      <c r="A507" s="8" t="n">
        <v>232</v>
      </c>
      <c r="B507" s="49">
        <f>IFERROR(INDEX('Campañas'!$E:$E,MATCH(A507,'Campañas'!$A:$A,0)),"(id no existe)")</f>
        <v/>
      </c>
      <c r="C507" s="8" t="inlineStr">
        <is>
          <t>Kurmuk</t>
        </is>
      </c>
      <c r="D507" s="8" t="n">
        <v>10.55</v>
      </c>
      <c r="E507" s="8" t="n">
        <v>34.28</v>
      </c>
      <c r="F507" s="8" t="inlineStr">
        <is>
          <t>por revisar</t>
        </is>
      </c>
    </row>
    <row r="508">
      <c r="A508" s="8" t="n">
        <v>232</v>
      </c>
      <c r="B508" s="49">
        <f>IFERROR(INDEX('Campañas'!$E:$E,MATCH(A508,'Campañas'!$A:$A,0)),"(id no existe)")</f>
        <v/>
      </c>
      <c r="C508" s="8" t="inlineStr">
        <is>
          <t>Yida</t>
        </is>
      </c>
      <c r="D508" s="8" t="n">
        <v>10.1</v>
      </c>
      <c r="E508" s="8" t="n">
        <v>30.09</v>
      </c>
      <c r="F508" s="8" t="inlineStr">
        <is>
          <t>verificado</t>
        </is>
      </c>
    </row>
    <row r="509">
      <c r="A509" s="8" t="n">
        <v>233</v>
      </c>
      <c r="B509" s="49">
        <f>IFERROR(INDEX('Campañas'!$E:$E,MATCH(A509,'Campañas'!$A:$A,0)),"(id no existe)")</f>
        <v/>
      </c>
      <c r="C509" s="8" t="inlineStr">
        <is>
          <t>Sheij Zuweid</t>
        </is>
      </c>
      <c r="D509" s="8" t="n">
        <v>31.21</v>
      </c>
      <c r="E509" s="8" t="n">
        <v>34.11</v>
      </c>
      <c r="F509" s="8" t="inlineStr">
        <is>
          <t>verificado</t>
        </is>
      </c>
    </row>
    <row r="510">
      <c r="A510" s="8" t="n">
        <v>233</v>
      </c>
      <c r="B510" s="49">
        <f>IFERROR(INDEX('Campañas'!$E:$E,MATCH(A510,'Campañas'!$A:$A,0)),"(id no existe)")</f>
        <v/>
      </c>
      <c r="C510" s="8" t="inlineStr">
        <is>
          <t>Rafah (Egipto)</t>
        </is>
      </c>
      <c r="D510" s="8" t="n">
        <v>31.28</v>
      </c>
      <c r="E510" s="8" t="n">
        <v>34.24</v>
      </c>
      <c r="F510" s="8" t="inlineStr">
        <is>
          <t>verificado</t>
        </is>
      </c>
    </row>
    <row r="511">
      <c r="A511" s="8" t="n">
        <v>233</v>
      </c>
      <c r="B511" s="49">
        <f>IFERROR(INDEX('Campañas'!$E:$E,MATCH(A511,'Campañas'!$A:$A,0)),"(id no existe)")</f>
        <v/>
      </c>
      <c r="C511" s="8" t="inlineStr">
        <is>
          <t>El Arish</t>
        </is>
      </c>
      <c r="D511" s="8" t="n">
        <v>31.13</v>
      </c>
      <c r="E511" s="8" t="n">
        <v>33.8</v>
      </c>
      <c r="F511" s="8" t="inlineStr">
        <is>
          <t>verificado</t>
        </is>
      </c>
    </row>
    <row r="512">
      <c r="A512" s="8" t="n">
        <v>234</v>
      </c>
      <c r="B512" s="49">
        <f>IFERROR(INDEX('Campañas'!$E:$E,MATCH(A512,'Campañas'!$A:$A,0)),"(id no existe)")</f>
        <v/>
      </c>
      <c r="C512" s="8" t="inlineStr">
        <is>
          <t>Deir ez-Zor</t>
        </is>
      </c>
      <c r="D512" s="8" t="n">
        <v>35.33</v>
      </c>
      <c r="E512" s="8" t="n">
        <v>40.14</v>
      </c>
      <c r="F512" s="8" t="inlineStr">
        <is>
          <t>verificado</t>
        </is>
      </c>
    </row>
    <row r="513">
      <c r="A513" s="8" t="n">
        <v>234</v>
      </c>
      <c r="B513" s="49">
        <f>IFERROR(INDEX('Campañas'!$E:$E,MATCH(A513,'Campañas'!$A:$A,0)),"(id no existe)")</f>
        <v/>
      </c>
      <c r="C513" s="8" t="inlineStr">
        <is>
          <t>Idlib</t>
        </is>
      </c>
      <c r="D513" s="8" t="n">
        <v>35.93</v>
      </c>
      <c r="E513" s="8" t="n">
        <v>36.63</v>
      </c>
      <c r="F513" s="8" t="inlineStr">
        <is>
          <t>verificado</t>
        </is>
      </c>
    </row>
    <row r="514">
      <c r="A514" s="8" t="n">
        <v>235</v>
      </c>
      <c r="B514" s="49">
        <f>IFERROR(INDEX('Campañas'!$E:$E,MATCH(A514,'Campañas'!$A:$A,0)),"(id no existe)")</f>
        <v/>
      </c>
      <c r="C514" s="8" t="inlineStr">
        <is>
          <t>Tifariti</t>
        </is>
      </c>
      <c r="D514" s="8" t="n">
        <v>26.16</v>
      </c>
      <c r="E514" s="8" t="n">
        <v>-10.57</v>
      </c>
      <c r="F514" s="8" t="inlineStr">
        <is>
          <t>verificado</t>
        </is>
      </c>
    </row>
    <row r="515">
      <c r="A515" s="8" t="n">
        <v>235</v>
      </c>
      <c r="B515" s="49">
        <f>IFERROR(INDEX('Campañas'!$E:$E,MATCH(A515,'Campañas'!$A:$A,0)),"(id no existe)")</f>
        <v/>
      </c>
      <c r="C515" s="8" t="inlineStr">
        <is>
          <t>Bir Lehlu</t>
        </is>
      </c>
      <c r="D515" s="8" t="n">
        <v>26.35</v>
      </c>
      <c r="E515" s="8" t="n">
        <v>-9.58</v>
      </c>
      <c r="F515" s="8" t="inlineStr">
        <is>
          <t>verificado</t>
        </is>
      </c>
    </row>
    <row r="516">
      <c r="A516" s="8" t="n">
        <v>236</v>
      </c>
      <c r="B516" s="49">
        <f>IFERROR(INDEX('Campañas'!$E:$E,MATCH(A516,'Campañas'!$A:$A,0)),"(id no existe)")</f>
        <v/>
      </c>
      <c r="C516" s="8" t="inlineStr">
        <is>
          <t>Sueida</t>
        </is>
      </c>
      <c r="D516" s="8" t="n">
        <v>32.71</v>
      </c>
      <c r="E516" s="8" t="n">
        <v>36.57</v>
      </c>
      <c r="F516" s="8" t="inlineStr">
        <is>
          <t>verificado</t>
        </is>
      </c>
    </row>
    <row r="517">
      <c r="A517" s="8" t="n">
        <v>237</v>
      </c>
      <c r="B517" s="49">
        <f>IFERROR(INDEX('Campañas'!$E:$E,MATCH(A517,'Campañas'!$A:$A,0)),"(id no existe)")</f>
        <v/>
      </c>
      <c r="C517" s="8" t="inlineStr">
        <is>
          <t>Elisabethville (Lubumbashi)</t>
        </is>
      </c>
      <c r="D517" s="8" t="n">
        <v>-11.66</v>
      </c>
      <c r="E517" s="8" t="n">
        <v>27.48</v>
      </c>
      <c r="F517" s="8" t="inlineStr">
        <is>
          <t>verificado</t>
        </is>
      </c>
    </row>
    <row r="518">
      <c r="A518" s="8" t="n">
        <v>237</v>
      </c>
      <c r="B518" s="49">
        <f>IFERROR(INDEX('Campañas'!$E:$E,MATCH(A518,'Campañas'!$A:$A,0)),"(id no existe)")</f>
        <v/>
      </c>
      <c r="C518" s="8" t="inlineStr">
        <is>
          <t>Kolwezi</t>
        </is>
      </c>
      <c r="D518" s="8" t="n">
        <v>-10.72</v>
      </c>
      <c r="E518" s="8" t="n">
        <v>25.47</v>
      </c>
      <c r="F518" s="8" t="inlineStr">
        <is>
          <t>verificado</t>
        </is>
      </c>
    </row>
    <row r="519">
      <c r="A519" s="8" t="n">
        <v>237</v>
      </c>
      <c r="B519" s="49">
        <f>IFERROR(INDEX('Campañas'!$E:$E,MATCH(A519,'Campañas'!$A:$A,0)),"(id no existe)")</f>
        <v/>
      </c>
      <c r="C519" s="8" t="inlineStr">
        <is>
          <t>Jadotville (Likasi)</t>
        </is>
      </c>
      <c r="D519" s="8" t="n">
        <v>-10.98</v>
      </c>
      <c r="E519" s="8" t="n">
        <v>26.73</v>
      </c>
      <c r="F519" s="8" t="inlineStr">
        <is>
          <t>verificado</t>
        </is>
      </c>
    </row>
    <row r="520">
      <c r="A520" s="8" t="n">
        <v>238</v>
      </c>
      <c r="B520" s="49">
        <f>IFERROR(INDEX('Campañas'!$E:$E,MATCH(A520,'Campañas'!$A:$A,0)),"(id no existe)")</f>
        <v/>
      </c>
      <c r="C520" s="8" t="inlineStr">
        <is>
          <t>Hausien</t>
        </is>
      </c>
      <c r="D520" s="8" t="n">
        <v>13.98</v>
      </c>
      <c r="E520" s="8" t="n">
        <v>39.43</v>
      </c>
      <c r="F520" s="8" t="inlineStr">
        <is>
          <t>por revisar</t>
        </is>
      </c>
    </row>
    <row r="521">
      <c r="A521" s="8" t="n">
        <v>238</v>
      </c>
      <c r="B521" s="49">
        <f>IFERROR(INDEX('Campañas'!$E:$E,MATCH(A521,'Campañas'!$A:$A,0)),"(id no existe)")</f>
        <v/>
      </c>
      <c r="C521" s="8" t="inlineStr">
        <is>
          <t>Massawa</t>
        </is>
      </c>
      <c r="D521" s="8" t="n">
        <v>15.61</v>
      </c>
      <c r="E521" s="8" t="n">
        <v>39.45</v>
      </c>
      <c r="F521" s="8" t="inlineStr">
        <is>
          <t>verificado</t>
        </is>
      </c>
    </row>
    <row r="522">
      <c r="A522" s="8" t="n">
        <v>239</v>
      </c>
      <c r="B522" s="49">
        <f>IFERROR(INDEX('Campañas'!$E:$E,MATCH(A522,'Campañas'!$A:$A,0)),"(id no existe)")</f>
        <v/>
      </c>
      <c r="C522" s="8" t="inlineStr">
        <is>
          <t>Zuerat</t>
        </is>
      </c>
      <c r="D522" s="8" t="n">
        <v>22.73</v>
      </c>
      <c r="E522" s="8" t="n">
        <v>-12.47</v>
      </c>
      <c r="F522" s="8" t="inlineStr">
        <is>
          <t>por revisar</t>
        </is>
      </c>
    </row>
    <row r="523">
      <c r="A523" s="8" t="n">
        <v>240</v>
      </c>
      <c r="B523" s="49">
        <f>IFERROR(INDEX('Campañas'!$E:$E,MATCH(A523,'Campañas'!$A:$A,0)),"(id no existe)")</f>
        <v/>
      </c>
      <c r="C523" s="8" t="inlineStr">
        <is>
          <t>Mwanza</t>
        </is>
      </c>
      <c r="D523" s="8" t="n">
        <v>-2.52</v>
      </c>
      <c r="E523" s="8" t="n">
        <v>32.9</v>
      </c>
      <c r="F523" s="8" t="inlineStr">
        <is>
          <t>verificado</t>
        </is>
      </c>
    </row>
    <row r="524">
      <c r="A524" s="8" t="n">
        <v>240</v>
      </c>
      <c r="B524" s="49">
        <f>IFERROR(INDEX('Campañas'!$E:$E,MATCH(A524,'Campañas'!$A:$A,0)),"(id no existe)")</f>
        <v/>
      </c>
      <c r="C524" s="8" t="inlineStr">
        <is>
          <t>Bukoba</t>
        </is>
      </c>
      <c r="D524" s="8" t="n">
        <v>-1.33</v>
      </c>
      <c r="E524" s="8" t="n">
        <v>31.81</v>
      </c>
      <c r="F524" s="8" t="inlineStr">
        <is>
          <t>verificado</t>
        </is>
      </c>
    </row>
    <row r="525">
      <c r="A525" s="8" t="n">
        <v>240</v>
      </c>
      <c r="B525" s="49">
        <f>IFERROR(INDEX('Campañas'!$E:$E,MATCH(A525,'Campañas'!$A:$A,0)),"(id no existe)")</f>
        <v/>
      </c>
      <c r="C525" s="8" t="inlineStr">
        <is>
          <t>Entebbe</t>
        </is>
      </c>
      <c r="D525" s="8" t="n">
        <v>0.05</v>
      </c>
      <c r="E525" s="8" t="n">
        <v>32.46</v>
      </c>
      <c r="F525" s="8" t="inlineStr">
        <is>
          <t>verificado</t>
        </is>
      </c>
    </row>
    <row r="526">
      <c r="A526" s="8" t="n">
        <v>241</v>
      </c>
      <c r="B526" s="49">
        <f>IFERROR(INDEX('Campañas'!$E:$E,MATCH(A526,'Campañas'!$A:$A,0)),"(id no existe)")</f>
        <v/>
      </c>
      <c r="C526" s="8" t="inlineStr">
        <is>
          <t>Ouahigouya</t>
        </is>
      </c>
      <c r="D526" s="8" t="n">
        <v>13.58</v>
      </c>
      <c r="E526" s="8" t="n">
        <v>-2.42</v>
      </c>
      <c r="F526" s="8" t="inlineStr">
        <is>
          <t>verificado</t>
        </is>
      </c>
    </row>
    <row r="527">
      <c r="A527" s="8" t="n">
        <v>242</v>
      </c>
      <c r="B527" s="49">
        <f>IFERROR(INDEX('Campañas'!$E:$E,MATCH(A527,'Campañas'!$A:$A,0)),"(id no existe)")</f>
        <v/>
      </c>
      <c r="C527" s="8" t="inlineStr">
        <is>
          <t>Monrovia</t>
        </is>
      </c>
      <c r="D527" s="8" t="n">
        <v>6.31</v>
      </c>
      <c r="E527" s="8" t="n">
        <v>-10.8</v>
      </c>
      <c r="F527" s="8" t="inlineStr">
        <is>
          <t>verificado</t>
        </is>
      </c>
    </row>
    <row r="528">
      <c r="A528" s="8" t="n">
        <v>242</v>
      </c>
      <c r="B528" s="49">
        <f>IFERROR(INDEX('Campañas'!$E:$E,MATCH(A528,'Campañas'!$A:$A,0)),"(id no existe)")</f>
        <v/>
      </c>
      <c r="C528" s="8" t="inlineStr">
        <is>
          <t>Gbarnga</t>
        </is>
      </c>
      <c r="D528" s="8" t="n">
        <v>7</v>
      </c>
      <c r="E528" s="8" t="n">
        <v>-9.470000000000001</v>
      </c>
      <c r="F528" s="8" t="inlineStr">
        <is>
          <t>verificado</t>
        </is>
      </c>
    </row>
    <row r="529">
      <c r="A529" s="8" t="n">
        <v>242</v>
      </c>
      <c r="B529" s="49">
        <f>IFERROR(INDEX('Campañas'!$E:$E,MATCH(A529,'Campañas'!$A:$A,0)),"(id no existe)")</f>
        <v/>
      </c>
      <c r="C529" s="8" t="inlineStr">
        <is>
          <t>Freetown</t>
        </is>
      </c>
      <c r="D529" s="8" t="n">
        <v>8.48</v>
      </c>
      <c r="E529" s="8" t="n">
        <v>-13.23</v>
      </c>
      <c r="F529" s="8" t="inlineStr">
        <is>
          <t>verificado</t>
        </is>
      </c>
    </row>
    <row r="530">
      <c r="A530" s="8" t="n">
        <v>243</v>
      </c>
      <c r="B530" s="49">
        <f>IFERROR(INDEX('Campañas'!$E:$E,MATCH(A530,'Campañas'!$A:$A,0)),"(id no existe)")</f>
        <v/>
      </c>
      <c r="C530" s="8" t="inlineStr">
        <is>
          <t>Huambo</t>
        </is>
      </c>
      <c r="D530" s="8" t="n">
        <v>-12.78</v>
      </c>
      <c r="E530" s="8" t="n">
        <v>15.74</v>
      </c>
      <c r="F530" s="8" t="inlineStr">
        <is>
          <t>verificado</t>
        </is>
      </c>
    </row>
    <row r="531">
      <c r="A531" s="8" t="n">
        <v>243</v>
      </c>
      <c r="B531" s="49">
        <f>IFERROR(INDEX('Campañas'!$E:$E,MATCH(A531,'Campañas'!$A:$A,0)),"(id no existe)")</f>
        <v/>
      </c>
      <c r="C531" s="8" t="inlineStr">
        <is>
          <t>Bailundo</t>
        </is>
      </c>
      <c r="D531" s="8" t="n">
        <v>-12.18</v>
      </c>
      <c r="E531" s="8" t="n">
        <v>15.87</v>
      </c>
      <c r="F531" s="8" t="inlineStr">
        <is>
          <t>verificado</t>
        </is>
      </c>
    </row>
    <row r="532">
      <c r="A532" s="8" t="n">
        <v>243</v>
      </c>
      <c r="B532" s="49">
        <f>IFERROR(INDEX('Campañas'!$E:$E,MATCH(A532,'Campañas'!$A:$A,0)),"(id no existe)")</f>
        <v/>
      </c>
      <c r="C532" s="8" t="inlineStr">
        <is>
          <t>Andulo</t>
        </is>
      </c>
      <c r="D532" s="8" t="n">
        <v>-11.49</v>
      </c>
      <c r="E532" s="8" t="n">
        <v>16.71</v>
      </c>
      <c r="F532" s="8" t="inlineStr">
        <is>
          <t>verificado</t>
        </is>
      </c>
    </row>
    <row r="533">
      <c r="A533" s="8" t="n">
        <v>244</v>
      </c>
      <c r="B533" s="49">
        <f>IFERROR(INDEX('Campañas'!$E:$E,MATCH(A533,'Campañas'!$A:$A,0)),"(id no existe)")</f>
        <v/>
      </c>
      <c r="C533" s="8" t="inlineStr">
        <is>
          <t>Mogadiscio</t>
        </is>
      </c>
      <c r="D533" s="8" t="n">
        <v>2.05</v>
      </c>
      <c r="E533" s="8" t="n">
        <v>45.32</v>
      </c>
      <c r="F533" s="8" t="inlineStr">
        <is>
          <t>verificado</t>
        </is>
      </c>
    </row>
    <row r="534">
      <c r="A534" s="8" t="n">
        <v>245</v>
      </c>
      <c r="B534" s="49">
        <f>IFERROR(INDEX('Campañas'!$E:$E,MATCH(A534,'Campañas'!$A:$A,0)),"(id no existe)")</f>
        <v/>
      </c>
      <c r="C534" s="8" t="inlineStr">
        <is>
          <t>Goma</t>
        </is>
      </c>
      <c r="D534" s="8" t="n">
        <v>-1.68</v>
      </c>
      <c r="E534" s="8" t="n">
        <v>29.22</v>
      </c>
      <c r="F534" s="8" t="inlineStr">
        <is>
          <t>verificado</t>
        </is>
      </c>
    </row>
    <row r="535">
      <c r="A535" s="8" t="n">
        <v>245</v>
      </c>
      <c r="B535" s="49">
        <f>IFERROR(INDEX('Campañas'!$E:$E,MATCH(A535,'Campañas'!$A:$A,0)),"(id no existe)")</f>
        <v/>
      </c>
      <c r="C535" s="8" t="inlineStr">
        <is>
          <t>Bukavu</t>
        </is>
      </c>
      <c r="D535" s="8" t="n">
        <v>-2.51</v>
      </c>
      <c r="E535" s="8" t="n">
        <v>28.86</v>
      </c>
      <c r="F535" s="8" t="inlineStr">
        <is>
          <t>verificado</t>
        </is>
      </c>
    </row>
    <row r="536">
      <c r="A536" s="8" t="n">
        <v>245</v>
      </c>
      <c r="B536" s="49">
        <f>IFERROR(INDEX('Campañas'!$E:$E,MATCH(A536,'Campañas'!$A:$A,0)),"(id no existe)")</f>
        <v/>
      </c>
      <c r="C536" s="8" t="inlineStr">
        <is>
          <t>Uvira</t>
        </is>
      </c>
      <c r="D536" s="8" t="n">
        <v>-3.4</v>
      </c>
      <c r="E536" s="8" t="n">
        <v>29.14</v>
      </c>
      <c r="F536" s="8" t="inlineStr">
        <is>
          <t>verificado</t>
        </is>
      </c>
    </row>
    <row r="537">
      <c r="A537" s="8" t="n">
        <v>246</v>
      </c>
      <c r="B537" s="49">
        <f>IFERROR(INDEX('Campañas'!$E:$E,MATCH(A537,'Campañas'!$A:$A,0)),"(id no existe)")</f>
        <v/>
      </c>
      <c r="C537" s="8" t="inlineStr">
        <is>
          <t>Kambia</t>
        </is>
      </c>
      <c r="D537" s="8" t="n">
        <v>9.130000000000001</v>
      </c>
      <c r="E537" s="8" t="n">
        <v>-12.92</v>
      </c>
      <c r="F537" s="8" t="inlineStr">
        <is>
          <t>por revisar</t>
        </is>
      </c>
    </row>
    <row r="538">
      <c r="A538" s="8" t="n">
        <v>247</v>
      </c>
      <c r="B538" s="49">
        <f>IFERROR(INDEX('Campañas'!$E:$E,MATCH(A538,'Campañas'!$A:$A,0)),"(id no existe)")</f>
        <v/>
      </c>
      <c r="C538" s="8" t="inlineStr">
        <is>
          <t>Bouaké</t>
        </is>
      </c>
      <c r="D538" s="8" t="n">
        <v>7.69</v>
      </c>
      <c r="E538" s="8" t="n">
        <v>-5.03</v>
      </c>
      <c r="F538" s="8" t="inlineStr">
        <is>
          <t>verificado</t>
        </is>
      </c>
    </row>
    <row r="539">
      <c r="A539" s="8" t="n">
        <v>247</v>
      </c>
      <c r="B539" s="49">
        <f>IFERROR(INDEX('Campañas'!$E:$E,MATCH(A539,'Campañas'!$A:$A,0)),"(id no existe)")</f>
        <v/>
      </c>
      <c r="C539" s="8" t="inlineStr">
        <is>
          <t>Abiyán</t>
        </is>
      </c>
      <c r="D539" s="8" t="n">
        <v>5.35</v>
      </c>
      <c r="E539" s="8" t="n">
        <v>-4.01</v>
      </c>
      <c r="F539" s="8" t="inlineStr">
        <is>
          <t>verificado</t>
        </is>
      </c>
    </row>
    <row r="540">
      <c r="A540" s="8" t="n">
        <v>249</v>
      </c>
      <c r="B540" s="49">
        <f>IFERROR(INDEX('Campañas'!$E:$E,MATCH(A540,'Campañas'!$A:$A,0)),"(id no existe)")</f>
        <v/>
      </c>
      <c r="C540" s="8" t="inlineStr">
        <is>
          <t>Bentiu</t>
        </is>
      </c>
      <c r="D540" s="8" t="n">
        <v>9.23</v>
      </c>
      <c r="E540" s="8" t="n">
        <v>29.83</v>
      </c>
      <c r="F540" s="8" t="inlineStr">
        <is>
          <t>verificado</t>
        </is>
      </c>
    </row>
    <row r="541">
      <c r="A541" s="8" t="n">
        <v>249</v>
      </c>
      <c r="B541" s="49">
        <f>IFERROR(INDEX('Campañas'!$E:$E,MATCH(A541,'Campañas'!$A:$A,0)),"(id no existe)")</f>
        <v/>
      </c>
      <c r="C541" s="8" t="inlineStr">
        <is>
          <t>Rubkona</t>
        </is>
      </c>
      <c r="D541" s="8" t="n">
        <v>9.27</v>
      </c>
      <c r="E541" s="8" t="n">
        <v>29.79</v>
      </c>
      <c r="F541" s="8" t="inlineStr">
        <is>
          <t>verificado</t>
        </is>
      </c>
    </row>
    <row r="542">
      <c r="A542" s="8" t="n">
        <v>250</v>
      </c>
      <c r="B542" s="49">
        <f>IFERROR(INDEX('Campañas'!$E:$E,MATCH(A542,'Campañas'!$A:$A,0)),"(id no existe)")</f>
        <v/>
      </c>
      <c r="C542" s="8" t="inlineStr">
        <is>
          <t>Beni</t>
        </is>
      </c>
      <c r="D542" s="8" t="n">
        <v>0.49</v>
      </c>
      <c r="E542" s="8" t="n">
        <v>29.47</v>
      </c>
      <c r="F542" s="8" t="inlineStr">
        <is>
          <t>verificado</t>
        </is>
      </c>
    </row>
    <row r="543">
      <c r="A543" s="8" t="n">
        <v>251</v>
      </c>
      <c r="B543" s="49">
        <f>IFERROR(INDEX('Campañas'!$E:$E,MATCH(A543,'Campañas'!$A:$A,0)),"(id no existe)")</f>
        <v/>
      </c>
      <c r="C543" s="8" t="inlineStr">
        <is>
          <t>Tillabéri</t>
        </is>
      </c>
      <c r="D543" s="8" t="n">
        <v>14.21</v>
      </c>
      <c r="E543" s="8" t="n">
        <v>1.45</v>
      </c>
      <c r="F543" s="8" t="inlineStr">
        <is>
          <t>verificado</t>
        </is>
      </c>
    </row>
    <row r="544">
      <c r="A544" s="8" t="n">
        <v>252</v>
      </c>
      <c r="B544" s="49">
        <f>IFERROR(INDEX('Campañas'!$E:$E,MATCH(A544,'Campañas'!$A:$A,0)),"(id no existe)")</f>
        <v/>
      </c>
      <c r="C544" s="8" t="inlineStr">
        <is>
          <t>Rutshuru</t>
        </is>
      </c>
      <c r="D544" s="8" t="n">
        <v>-1.18</v>
      </c>
      <c r="E544" s="8" t="n">
        <v>29.45</v>
      </c>
      <c r="F544" s="8" t="inlineStr">
        <is>
          <t>verificado</t>
        </is>
      </c>
    </row>
    <row r="545">
      <c r="A545" s="8" t="n">
        <v>252</v>
      </c>
      <c r="B545" s="49">
        <f>IFERROR(INDEX('Campañas'!$E:$E,MATCH(A545,'Campañas'!$A:$A,0)),"(id no existe)")</f>
        <v/>
      </c>
      <c r="C545" s="8" t="inlineStr">
        <is>
          <t>Bunagana</t>
        </is>
      </c>
      <c r="D545" s="8" t="n">
        <v>-1.29</v>
      </c>
      <c r="E545" s="8" t="n">
        <v>29.6</v>
      </c>
      <c r="F545" s="8" t="inlineStr">
        <is>
          <t>verificado</t>
        </is>
      </c>
    </row>
    <row r="546">
      <c r="A546" s="8" t="n">
        <v>252</v>
      </c>
      <c r="B546" s="49">
        <f>IFERROR(INDEX('Campañas'!$E:$E,MATCH(A546,'Campañas'!$A:$A,0)),"(id no existe)")</f>
        <v/>
      </c>
      <c r="C546" s="8" t="inlineStr">
        <is>
          <t>Sake</t>
        </is>
      </c>
      <c r="D546" s="8" t="n">
        <v>-1.57</v>
      </c>
      <c r="E546" s="8" t="n">
        <v>29.04</v>
      </c>
      <c r="F546" s="8" t="inlineStr">
        <is>
          <t>verificado</t>
        </is>
      </c>
    </row>
    <row r="547">
      <c r="A547" s="8" t="n">
        <v>253</v>
      </c>
      <c r="B547" s="49">
        <f>IFERROR(INDEX('Campañas'!$E:$E,MATCH(A547,'Campañas'!$A:$A,0)),"(id no existe)")</f>
        <v/>
      </c>
      <c r="C547" s="8" t="inlineStr">
        <is>
          <t>Sokoto</t>
        </is>
      </c>
      <c r="D547" s="8" t="n">
        <v>13.06</v>
      </c>
      <c r="E547" s="8" t="n">
        <v>5.24</v>
      </c>
      <c r="F547" s="8" t="inlineStr">
        <is>
          <t>verificado</t>
        </is>
      </c>
    </row>
    <row r="548">
      <c r="A548" s="8" t="n">
        <v>255</v>
      </c>
      <c r="B548" s="49">
        <f>IFERROR(INDEX('Campañas'!$E:$E,MATCH(A548,'Campañas'!$A:$A,0)),"(id no existe)")</f>
        <v/>
      </c>
      <c r="C548" s="8" t="inlineStr">
        <is>
          <t>Ciudad de Gaza</t>
        </is>
      </c>
      <c r="D548" s="8" t="n">
        <v>31.5</v>
      </c>
      <c r="E548" s="8" t="n">
        <v>34.47</v>
      </c>
      <c r="F548" s="8" t="inlineStr">
        <is>
          <t>verificado</t>
        </is>
      </c>
    </row>
    <row r="549">
      <c r="A549" s="8" t="n">
        <v>255</v>
      </c>
      <c r="B549" s="49">
        <f>IFERROR(INDEX('Campañas'!$E:$E,MATCH(A549,'Campañas'!$A:$A,0)),"(id no existe)")</f>
        <v/>
      </c>
      <c r="C549" s="8" t="inlineStr">
        <is>
          <t>Jan Yunis</t>
        </is>
      </c>
      <c r="D549" s="8" t="n">
        <v>31.34</v>
      </c>
      <c r="E549" s="8" t="n">
        <v>34.3</v>
      </c>
      <c r="F549" s="8" t="inlineStr">
        <is>
          <t>verificado</t>
        </is>
      </c>
    </row>
    <row r="550">
      <c r="A550" s="8" t="n">
        <v>255</v>
      </c>
      <c r="B550" s="49">
        <f>IFERROR(INDEX('Campañas'!$E:$E,MATCH(A550,'Campañas'!$A:$A,0)),"(id no existe)")</f>
        <v/>
      </c>
      <c r="C550" s="8" t="inlineStr">
        <is>
          <t>Rafah</t>
        </is>
      </c>
      <c r="D550" s="8" t="n">
        <v>31.29</v>
      </c>
      <c r="E550" s="8" t="n">
        <v>34.25</v>
      </c>
      <c r="F550" s="8" t="inlineStr">
        <is>
          <t>verificado</t>
        </is>
      </c>
    </row>
    <row r="551">
      <c r="A551" s="8" t="n">
        <v>256</v>
      </c>
      <c r="B551" s="49">
        <f>IFERROR(INDEX('Campañas'!$E:$E,MATCH(A551,'Campañas'!$A:$A,0)),"(id no existe)")</f>
        <v/>
      </c>
      <c r="C551" s="8" t="inlineStr">
        <is>
          <t>Ciudad de Gaza (Shuyaiya)</t>
        </is>
      </c>
      <c r="D551" s="8" t="n">
        <v>31.5</v>
      </c>
      <c r="E551" s="8" t="n">
        <v>34.47</v>
      </c>
      <c r="F551" s="8" t="inlineStr">
        <is>
          <t>verificado</t>
        </is>
      </c>
    </row>
    <row r="552">
      <c r="A552" s="8" t="n">
        <v>256</v>
      </c>
      <c r="B552" s="49">
        <f>IFERROR(INDEX('Campañas'!$E:$E,MATCH(A552,'Campañas'!$A:$A,0)),"(id no existe)")</f>
        <v/>
      </c>
      <c r="C552" s="8" t="inlineStr">
        <is>
          <t>Beit Hanún</t>
        </is>
      </c>
      <c r="D552" s="8" t="n">
        <v>31.54</v>
      </c>
      <c r="E552" s="8" t="n">
        <v>34.54</v>
      </c>
      <c r="F552" s="8" t="inlineStr">
        <is>
          <t>verificado</t>
        </is>
      </c>
    </row>
    <row r="553">
      <c r="A553" s="8" t="n">
        <v>256</v>
      </c>
      <c r="B553" s="49">
        <f>IFERROR(INDEX('Campañas'!$E:$E,MATCH(A553,'Campañas'!$A:$A,0)),"(id no existe)")</f>
        <v/>
      </c>
      <c r="C553" s="8" t="inlineStr">
        <is>
          <t>Jan Yunis</t>
        </is>
      </c>
      <c r="D553" s="8" t="n">
        <v>31.34</v>
      </c>
      <c r="E553" s="8" t="n">
        <v>34.3</v>
      </c>
      <c r="F553" s="8" t="inlineStr">
        <is>
          <t>verificado</t>
        </is>
      </c>
    </row>
    <row r="554">
      <c r="A554" s="8" t="n">
        <v>256</v>
      </c>
      <c r="B554" s="49">
        <f>IFERROR(INDEX('Campañas'!$E:$E,MATCH(A554,'Campañas'!$A:$A,0)),"(id no existe)")</f>
        <v/>
      </c>
      <c r="C554" s="8" t="inlineStr">
        <is>
          <t>Rafah</t>
        </is>
      </c>
      <c r="D554" s="8" t="n">
        <v>31.29</v>
      </c>
      <c r="E554" s="8" t="n">
        <v>34.25</v>
      </c>
      <c r="F554" s="8" t="inlineStr">
        <is>
          <t>verificado</t>
        </is>
      </c>
    </row>
    <row r="555">
      <c r="A555" s="8" t="n">
        <v>257</v>
      </c>
      <c r="B555" s="49">
        <f>IFERROR(INDEX('Campañas'!$E:$E,MATCH(A555,'Campañas'!$A:$A,0)),"(id no existe)")</f>
        <v/>
      </c>
      <c r="C555" s="8" t="inlineStr">
        <is>
          <t>Ciudad de Gaza</t>
        </is>
      </c>
      <c r="D555" s="8" t="n">
        <v>31.5</v>
      </c>
      <c r="E555" s="8" t="n">
        <v>34.47</v>
      </c>
      <c r="F555" s="8" t="inlineStr">
        <is>
          <t>verificado</t>
        </is>
      </c>
    </row>
    <row r="556">
      <c r="A556" s="8" t="n">
        <v>257</v>
      </c>
      <c r="B556" s="49">
        <f>IFERROR(INDEX('Campañas'!$E:$E,MATCH(A556,'Campañas'!$A:$A,0)),"(id no existe)")</f>
        <v/>
      </c>
      <c r="C556" s="8" t="inlineStr">
        <is>
          <t>Beit Hanún</t>
        </is>
      </c>
      <c r="D556" s="8" t="n">
        <v>31.54</v>
      </c>
      <c r="E556" s="8" t="n">
        <v>34.54</v>
      </c>
      <c r="F556" s="8" t="inlineStr">
        <is>
          <t>verificado</t>
        </is>
      </c>
    </row>
    <row r="557">
      <c r="A557" s="8" t="n">
        <v>257</v>
      </c>
      <c r="B557" s="49">
        <f>IFERROR(INDEX('Campañas'!$E:$E,MATCH(A557,'Campañas'!$A:$A,0)),"(id no existe)")</f>
        <v/>
      </c>
      <c r="C557" s="8" t="inlineStr">
        <is>
          <t>Jan Yunis</t>
        </is>
      </c>
      <c r="D557" s="8" t="n">
        <v>31.34</v>
      </c>
      <c r="E557" s="8" t="n">
        <v>34.3</v>
      </c>
      <c r="F557" s="8" t="inlineStr">
        <is>
          <t>verificado</t>
        </is>
      </c>
    </row>
    <row r="558">
      <c r="A558" s="8" t="n">
        <v>258</v>
      </c>
      <c r="B558" s="49">
        <f>IFERROR(INDEX('Campañas'!$E:$E,MATCH(A558,'Campañas'!$A:$A,0)),"(id no existe)")</f>
        <v/>
      </c>
      <c r="C558" s="8" t="inlineStr">
        <is>
          <t>Ciudad de Gaza</t>
        </is>
      </c>
      <c r="D558" s="8" t="n">
        <v>31.5</v>
      </c>
      <c r="E558" s="8" t="n">
        <v>34.47</v>
      </c>
      <c r="F558" s="8" t="inlineStr">
        <is>
          <t>verificado</t>
        </is>
      </c>
    </row>
    <row r="559">
      <c r="A559" s="8" t="n">
        <v>258</v>
      </c>
      <c r="B559" s="49">
        <f>IFERROR(INDEX('Campañas'!$E:$E,MATCH(A559,'Campañas'!$A:$A,0)),"(id no existe)")</f>
        <v/>
      </c>
      <c r="C559" s="8" t="inlineStr">
        <is>
          <t>Jabalia</t>
        </is>
      </c>
      <c r="D559" s="8" t="n">
        <v>31.53</v>
      </c>
      <c r="E559" s="8" t="n">
        <v>34.48</v>
      </c>
      <c r="F559" s="8" t="inlineStr">
        <is>
          <t>verificado</t>
        </is>
      </c>
    </row>
    <row r="560">
      <c r="A560" s="8" t="n">
        <v>258</v>
      </c>
      <c r="B560" s="49">
        <f>IFERROR(INDEX('Campañas'!$E:$E,MATCH(A560,'Campañas'!$A:$A,0)),"(id no existe)")</f>
        <v/>
      </c>
      <c r="C560" s="8" t="inlineStr">
        <is>
          <t>Jan Yunis</t>
        </is>
      </c>
      <c r="D560" s="8" t="n">
        <v>31.34</v>
      </c>
      <c r="E560" s="8" t="n">
        <v>34.3</v>
      </c>
      <c r="F560" s="8" t="inlineStr">
        <is>
          <t>verificado</t>
        </is>
      </c>
    </row>
    <row r="561">
      <c r="A561" s="8" t="n">
        <v>258</v>
      </c>
      <c r="B561" s="49">
        <f>IFERROR(INDEX('Campañas'!$E:$E,MATCH(A561,'Campañas'!$A:$A,0)),"(id no existe)")</f>
        <v/>
      </c>
      <c r="C561" s="8" t="inlineStr">
        <is>
          <t>Rafah</t>
        </is>
      </c>
      <c r="D561" s="8" t="n">
        <v>31.29</v>
      </c>
      <c r="E561" s="8" t="n">
        <v>34.25</v>
      </c>
      <c r="F561" s="8" t="inlineStr">
        <is>
          <t>verificado</t>
        </is>
      </c>
    </row>
    <row r="562">
      <c r="A562" s="8" t="n">
        <v>259</v>
      </c>
      <c r="B562" s="49">
        <f>IFERROR(INDEX('Campañas'!$E:$E,MATCH(A562,'Campañas'!$A:$A,0)),"(id no existe)")</f>
        <v/>
      </c>
      <c r="C562" s="8" t="inlineStr">
        <is>
          <t>Yenín</t>
        </is>
      </c>
      <c r="D562" s="8" t="n">
        <v>32.46</v>
      </c>
      <c r="E562" s="8" t="n">
        <v>35.3</v>
      </c>
      <c r="F562" s="8" t="inlineStr">
        <is>
          <t>verificado</t>
        </is>
      </c>
    </row>
    <row r="563">
      <c r="A563" s="8" t="n">
        <v>259</v>
      </c>
      <c r="B563" s="49">
        <f>IFERROR(INDEX('Campañas'!$E:$E,MATCH(A563,'Campañas'!$A:$A,0)),"(id no existe)")</f>
        <v/>
      </c>
      <c r="C563" s="8" t="inlineStr">
        <is>
          <t>Tulkarem</t>
        </is>
      </c>
      <c r="D563" s="8" t="n">
        <v>32.31</v>
      </c>
      <c r="E563" s="8" t="n">
        <v>35.03</v>
      </c>
      <c r="F563" s="8" t="inlineStr">
        <is>
          <t>verificado</t>
        </is>
      </c>
    </row>
    <row r="564">
      <c r="A564" s="8" t="n">
        <v>259</v>
      </c>
      <c r="B564" s="49">
        <f>IFERROR(INDEX('Campañas'!$E:$E,MATCH(A564,'Campañas'!$A:$A,0)),"(id no existe)")</f>
        <v/>
      </c>
      <c r="C564" s="8" t="inlineStr">
        <is>
          <t>Tubas</t>
        </is>
      </c>
      <c r="D564" s="8" t="n">
        <v>32.32</v>
      </c>
      <c r="E564" s="8" t="n">
        <v>35.37</v>
      </c>
      <c r="F564" s="8" t="inlineStr">
        <is>
          <t>verificado</t>
        </is>
      </c>
    </row>
    <row r="565">
      <c r="A565" s="8" t="n">
        <v>260</v>
      </c>
      <c r="B565" s="49">
        <f>IFERROR(INDEX('Campañas'!$E:$E,MATCH(A565,'Campañas'!$A:$A,0)),"(id no existe)")</f>
        <v/>
      </c>
      <c r="C565" s="8" t="inlineStr">
        <is>
          <t>Caribe, frente a Venezuela (en el mar, aproximado)</t>
        </is>
      </c>
      <c r="D565" s="8" t="n">
        <v>12.6</v>
      </c>
      <c r="E565" s="8" t="n">
        <v>-67</v>
      </c>
      <c r="F565" s="8" t="inlineStr">
        <is>
          <t>aproximado</t>
        </is>
      </c>
    </row>
    <row r="566">
      <c r="A566" s="8" t="n">
        <v>260</v>
      </c>
      <c r="B566" s="49">
        <f>IFERROR(INDEX('Campañas'!$E:$E,MATCH(A566,'Campañas'!$A:$A,0)),"(id no existe)")</f>
        <v/>
      </c>
      <c r="C566" s="8" t="inlineStr">
        <is>
          <t>Caribe, frente a Trinidad y Tobago (en el mar, aproximado)</t>
        </is>
      </c>
      <c r="D566" s="8" t="n">
        <v>11.6</v>
      </c>
      <c r="E566" s="8" t="n">
        <v>-61.6</v>
      </c>
      <c r="F566" s="8" t="inlineStr">
        <is>
          <t>aproximado</t>
        </is>
      </c>
    </row>
    <row r="567">
      <c r="A567" s="8" t="n">
        <v>260</v>
      </c>
      <c r="B567" s="49">
        <f>IFERROR(INDEX('Campañas'!$E:$E,MATCH(A567,'Campañas'!$A:$A,0)),"(id no existe)")</f>
        <v/>
      </c>
      <c r="C567" s="8" t="inlineStr">
        <is>
          <t>Pacífico, frente a Colombia (en el mar, aproximado)</t>
        </is>
      </c>
      <c r="D567" s="8" t="n">
        <v>3.5</v>
      </c>
      <c r="E567" s="8" t="n">
        <v>-80</v>
      </c>
      <c r="F567" s="8" t="inlineStr">
        <is>
          <t>aproximado</t>
        </is>
      </c>
    </row>
    <row r="568">
      <c r="A568" s="8" t="n">
        <v>260</v>
      </c>
      <c r="B568" s="49">
        <f>IFERROR(INDEX('Campañas'!$E:$E,MATCH(A568,'Campañas'!$A:$A,0)),"(id no existe)")</f>
        <v/>
      </c>
      <c r="C568" s="8" t="inlineStr">
        <is>
          <t>Pacífico, frente a Ecuador (en el mar, aproximado)</t>
        </is>
      </c>
      <c r="D568" s="8" t="n">
        <v>-0.8</v>
      </c>
      <c r="E568" s="8" t="n">
        <v>-82.3</v>
      </c>
      <c r="F568" s="8" t="inlineStr">
        <is>
          <t>aproximado</t>
        </is>
      </c>
    </row>
    <row r="569">
      <c r="A569" s="66" t="n">
        <v>261</v>
      </c>
      <c r="B569" s="61">
        <f>IFERROR(INDEX('Campañas'!$E:$E,MATCH(A569,'Campañas'!$A:$A,0)),"(id no existe)")</f>
        <v/>
      </c>
      <c r="C569" s="66" t="inlineStr">
        <is>
          <t>Mediterráneo, frente al norte del Sinaí (en el mar, aproximado)</t>
        </is>
      </c>
      <c r="D569" s="66" t="n">
        <v>31.59</v>
      </c>
      <c r="E569" s="66" t="n">
        <v>33.48</v>
      </c>
      <c r="F569" s="66" t="inlineStr">
        <is>
          <t>aproximado</t>
        </is>
      </c>
    </row>
    <row r="570">
      <c r="A570" s="66" t="n">
        <v>262</v>
      </c>
      <c r="B570" s="61">
        <f>IFERROR(INDEX('Campañas'!$E:$E,MATCH(A570,'Campañas'!$A:$A,0)),"(id no existe)")</f>
        <v/>
      </c>
      <c r="C570" s="66" t="inlineStr">
        <is>
          <t>Golfo Pérsico, frente a la isla de Kharg (en el mar, aproximado)</t>
        </is>
      </c>
      <c r="D570" s="66" t="n">
        <v>29.1</v>
      </c>
      <c r="E570" s="66" t="n">
        <v>50</v>
      </c>
      <c r="F570" s="66" t="inlineStr">
        <is>
          <t>aproximado</t>
        </is>
      </c>
    </row>
    <row r="571">
      <c r="A571" s="66" t="n">
        <v>262</v>
      </c>
      <c r="B571" s="61">
        <f>IFERROR(INDEX('Campañas'!$E:$E,MATCH(A571,'Campañas'!$A:$A,0)),"(id no existe)")</f>
        <v/>
      </c>
      <c r="C571" s="66" t="inlineStr">
        <is>
          <t>Golfo Pérsico, frente a Bandar Jomeiní (en el mar, aproximado)</t>
        </is>
      </c>
      <c r="D571" s="66" t="n">
        <v>29.9</v>
      </c>
      <c r="E571" s="66" t="n">
        <v>49.2</v>
      </c>
      <c r="F571" s="66" t="inlineStr">
        <is>
          <t>aproximado</t>
        </is>
      </c>
    </row>
    <row r="572">
      <c r="A572" s="66" t="n">
        <v>262</v>
      </c>
      <c r="B572" s="61">
        <f>IFERROR(INDEX('Campañas'!$E:$E,MATCH(A572,'Campañas'!$A:$A,0)),"(id no existe)")</f>
        <v/>
      </c>
      <c r="C572" s="66" t="inlineStr">
        <is>
          <t>Golfo Pérsico, frente a Arabia Saudí y Catar (en el mar, aproximado)</t>
        </is>
      </c>
      <c r="D572" s="66" t="n">
        <v>26.8</v>
      </c>
      <c r="E572" s="66" t="n">
        <v>51.5</v>
      </c>
      <c r="F572" s="66" t="inlineStr">
        <is>
          <t>aproximado</t>
        </is>
      </c>
    </row>
    <row r="573">
      <c r="A573" s="66" t="n">
        <v>262</v>
      </c>
      <c r="B573" s="61">
        <f>IFERROR(INDEX('Campañas'!$E:$E,MATCH(A573,'Campañas'!$A:$A,0)),"(id no existe)")</f>
        <v/>
      </c>
      <c r="C573" s="66" t="inlineStr">
        <is>
          <t>Estrecho de Ormuz (en el mar, aproximado)</t>
        </is>
      </c>
      <c r="D573" s="66" t="n">
        <v>26.4</v>
      </c>
      <c r="E573" s="66" t="n">
        <v>56.2</v>
      </c>
      <c r="F573" s="66" t="inlineStr">
        <is>
          <t>aproximado</t>
        </is>
      </c>
    </row>
    <row r="574">
      <c r="A574" s="66" t="n">
        <v>263</v>
      </c>
      <c r="B574" s="61">
        <f>IFERROR(INDEX('Campañas'!$E:$E,MATCH(A574,'Campañas'!$A:$A,0)),"(id no existe)")</f>
        <v/>
      </c>
      <c r="C574" s="66" t="inlineStr">
        <is>
          <t>Golfo de Sirte, Libia (en el mar, aproximado)</t>
        </is>
      </c>
      <c r="D574" s="66" t="n">
        <v>31.8</v>
      </c>
      <c r="E574" s="66" t="n">
        <v>18.5</v>
      </c>
      <c r="F574" s="66" t="inlineStr">
        <is>
          <t>aproximado</t>
        </is>
      </c>
    </row>
    <row r="575">
      <c r="A575" s="66" t="n">
        <v>264</v>
      </c>
      <c r="B575" s="61">
        <f>IFERROR(INDEX('Campañas'!$E:$E,MATCH(A575,'Campañas'!$A:$A,0)),"(id no existe)")</f>
        <v/>
      </c>
      <c r="C575" s="66" t="inlineStr">
        <is>
          <t>Golfo Pérsico, al noreste de Baréin (en el mar, aproximado)</t>
        </is>
      </c>
      <c r="D575" s="66" t="n">
        <v>26.8</v>
      </c>
      <c r="E575" s="66" t="n">
        <v>51.8</v>
      </c>
      <c r="F575" s="66" t="inlineStr">
        <is>
          <t>aproximado</t>
        </is>
      </c>
    </row>
    <row r="576">
      <c r="A576" s="66" t="n">
        <v>265</v>
      </c>
      <c r="B576" s="61">
        <f>IFERROR(INDEX('Campañas'!$E:$E,MATCH(A576,'Campañas'!$A:$A,0)),"(id no existe)")</f>
        <v/>
      </c>
      <c r="C576" s="66" t="inlineStr">
        <is>
          <t>Plataforma Sassan (en el mar, aproximado)</t>
        </is>
      </c>
      <c r="D576" s="66" t="n">
        <v>25.9</v>
      </c>
      <c r="E576" s="66" t="n">
        <v>53.1</v>
      </c>
      <c r="F576" s="66" t="inlineStr">
        <is>
          <t>aproximado</t>
        </is>
      </c>
    </row>
    <row r="577">
      <c r="A577" s="66" t="n">
        <v>265</v>
      </c>
      <c r="B577" s="61">
        <f>IFERROR(INDEX('Campañas'!$E:$E,MATCH(A577,'Campañas'!$A:$A,0)),"(id no existe)")</f>
        <v/>
      </c>
      <c r="C577" s="66" t="inlineStr">
        <is>
          <t>Plataforma Sirri (en el mar, aproximado)</t>
        </is>
      </c>
      <c r="D577" s="66" t="n">
        <v>25.9</v>
      </c>
      <c r="E577" s="66" t="n">
        <v>54.5</v>
      </c>
      <c r="F577" s="66" t="inlineStr">
        <is>
          <t>aproximado</t>
        </is>
      </c>
    </row>
    <row r="578">
      <c r="A578" s="66" t="n">
        <v>265</v>
      </c>
      <c r="B578" s="61">
        <f>IFERROR(INDEX('Campañas'!$E:$E,MATCH(A578,'Campañas'!$A:$A,0)),"(id no existe)")</f>
        <v/>
      </c>
      <c r="C578" s="66" t="inlineStr">
        <is>
          <t>Estrecho de Ormuz (en el mar, aproximado)</t>
        </is>
      </c>
      <c r="D578" s="66" t="n">
        <v>26.4</v>
      </c>
      <c r="E578" s="66" t="n">
        <v>56.3</v>
      </c>
      <c r="F578" s="66" t="inlineStr">
        <is>
          <t>aproximado</t>
        </is>
      </c>
    </row>
    <row r="579">
      <c r="A579" s="66" t="n">
        <v>266</v>
      </c>
      <c r="B579" s="61">
        <f>IFERROR(INDEX('Campañas'!$E:$E,MATCH(A579,'Campañas'!$A:$A,0)),"(id no existe)")</f>
        <v/>
      </c>
      <c r="C579" s="66" t="inlineStr">
        <is>
          <t>Estrecho de Ormuz, cerca de la isla de Hengam (en el mar, aproximado)</t>
        </is>
      </c>
      <c r="D579" s="66" t="n">
        <v>26.7</v>
      </c>
      <c r="E579" s="66" t="n">
        <v>55.9</v>
      </c>
      <c r="F579" s="66" t="inlineStr">
        <is>
          <t>aproximado</t>
        </is>
      </c>
    </row>
    <row r="580">
      <c r="A580" s="66" t="n">
        <v>267</v>
      </c>
      <c r="B580" s="61">
        <f>IFERROR(INDEX('Campañas'!$E:$E,MATCH(A580,'Campañas'!$A:$A,0)),"(id no existe)")</f>
        <v/>
      </c>
      <c r="C580" s="66" t="inlineStr">
        <is>
          <t>Mar Negro, frente a Odesa (en el mar, aproximado)</t>
        </is>
      </c>
      <c r="D580" s="66" t="n">
        <v>46.3</v>
      </c>
      <c r="E580" s="66" t="n">
        <v>30.9</v>
      </c>
      <c r="F580" s="66" t="inlineStr">
        <is>
          <t>aproximado</t>
        </is>
      </c>
    </row>
    <row r="581">
      <c r="A581" s="66" t="n">
        <v>267</v>
      </c>
      <c r="B581" s="61">
        <f>IFERROR(INDEX('Campañas'!$E:$E,MATCH(A581,'Campañas'!$A:$A,0)),"(id no existe)")</f>
        <v/>
      </c>
      <c r="C581" s="66" t="inlineStr">
        <is>
          <t>Mar Negro, corredor marítimo ucraniano (en el mar, aproximado)</t>
        </is>
      </c>
      <c r="D581" s="66" t="n">
        <v>45.6</v>
      </c>
      <c r="E581" s="66" t="n">
        <v>30.7</v>
      </c>
      <c r="F581" s="66" t="inlineStr">
        <is>
          <t>aproximado</t>
        </is>
      </c>
    </row>
    <row r="582">
      <c r="A582" s="66" t="n">
        <v>268</v>
      </c>
      <c r="B582" s="61">
        <f>IFERROR(INDEX('Campañas'!$E:$E,MATCH(A582,'Campañas'!$A:$A,0)),"(id no existe)")</f>
        <v/>
      </c>
      <c r="C582" s="66" t="inlineStr">
        <is>
          <t>Frente a Sidi Bou Said, Túnez (en el mar, aproximado)</t>
        </is>
      </c>
      <c r="D582" s="66" t="n">
        <v>36.87</v>
      </c>
      <c r="E582" s="66" t="n">
        <v>10.36</v>
      </c>
      <c r="F582" s="66" t="inlineStr">
        <is>
          <t>aproximado</t>
        </is>
      </c>
    </row>
    <row r="583">
      <c r="A583" s="66" t="n">
        <v>269</v>
      </c>
      <c r="B583" s="61">
        <f>IFERROR(INDEX('Campañas'!$E:$E,MATCH(A583,'Campañas'!$A:$A,0)),"(id no existe)")</f>
        <v/>
      </c>
      <c r="C583" s="66" t="inlineStr">
        <is>
          <t>Mar Negro, frente a la costa turca (en el mar, aproximado)</t>
        </is>
      </c>
      <c r="D583" s="66" t="n">
        <v>41.6</v>
      </c>
      <c r="E583" s="66" t="n">
        <v>29.6</v>
      </c>
      <c r="F583" s="66" t="inlineStr">
        <is>
          <t>aproximado</t>
        </is>
      </c>
    </row>
    <row r="584">
      <c r="A584" s="66" t="n">
        <v>269</v>
      </c>
      <c r="B584" s="61">
        <f>IFERROR(INDEX('Campañas'!$E:$E,MATCH(A584,'Campañas'!$A:$A,0)),"(id no existe)")</f>
        <v/>
      </c>
      <c r="C584" s="66" t="inlineStr">
        <is>
          <t>Mediterráneo, frente a Libia (en el mar, aproximado)</t>
        </is>
      </c>
      <c r="D584" s="66" t="n">
        <v>33.5</v>
      </c>
      <c r="E584" s="66" t="n">
        <v>19.5</v>
      </c>
      <c r="F584" s="66" t="inlineStr">
        <is>
          <t>aproximado</t>
        </is>
      </c>
    </row>
    <row r="585">
      <c r="A585" s="66" t="n">
        <v>270</v>
      </c>
      <c r="B585" s="61">
        <f>IFERROR(INDEX('Campañas'!$E:$E,MATCH(A585,'Campañas'!$A:$A,0)),"(id no existe)")</f>
        <v/>
      </c>
      <c r="C585" s="66" t="inlineStr">
        <is>
          <t>Estrecho de Ormuz (en el mar, aproximado)</t>
        </is>
      </c>
      <c r="D585" s="66" t="n">
        <v>26.5</v>
      </c>
      <c r="E585" s="66" t="n">
        <v>56.3</v>
      </c>
      <c r="F585" s="66" t="inlineStr">
        <is>
          <t>aproximado</t>
        </is>
      </c>
    </row>
    <row r="586">
      <c r="A586" s="66" t="n">
        <v>270</v>
      </c>
      <c r="B586" s="61">
        <f>IFERROR(INDEX('Campañas'!$E:$E,MATCH(A586,'Campañas'!$A:$A,0)),"(id no existe)")</f>
        <v/>
      </c>
      <c r="C586" s="66" t="inlineStr">
        <is>
          <t>Golfo de Omán (en el mar, aproximado)</t>
        </is>
      </c>
      <c r="D586" s="66" t="n">
        <v>25.3</v>
      </c>
      <c r="E586" s="66" t="n">
        <v>57.6</v>
      </c>
      <c r="F586" s="66" t="inlineStr">
        <is>
          <t>aproximado</t>
        </is>
      </c>
    </row>
    <row r="587">
      <c r="A587" s="66" t="n">
        <v>270</v>
      </c>
      <c r="B587" s="61">
        <f>IFERROR(INDEX('Campañas'!$E:$E,MATCH(A587,'Campañas'!$A:$A,0)),"(id no existe)")</f>
        <v/>
      </c>
      <c r="C587" s="66" t="inlineStr">
        <is>
          <t>Golfo Pérsico, frente a la isla de Kharg (en el mar, aproximado)</t>
        </is>
      </c>
      <c r="D587" s="66" t="n">
        <v>29.1</v>
      </c>
      <c r="E587" s="66" t="n">
        <v>50.1</v>
      </c>
      <c r="F587" s="66" t="inlineStr">
        <is>
          <t>aproximado</t>
        </is>
      </c>
    </row>
    <row r="588">
      <c r="A588" s="66" t="n">
        <v>271</v>
      </c>
      <c r="B588" s="61">
        <f>IFERROR(INDEX('Campañas'!$E:$E,MATCH(A588,'Campañas'!$A:$A,0)),"(id no existe)")</f>
        <v/>
      </c>
      <c r="C588" s="66" t="inlineStr">
        <is>
          <t>Beirut (suburbios del sur)</t>
        </is>
      </c>
      <c r="D588" s="66" t="n">
        <v>33.85</v>
      </c>
      <c r="E588" s="66" t="n">
        <v>35.51</v>
      </c>
      <c r="F588" s="66" t="inlineStr">
        <is>
          <t>verificado</t>
        </is>
      </c>
    </row>
    <row r="589">
      <c r="A589" s="66" t="n">
        <v>271</v>
      </c>
      <c r="B589" s="61">
        <f>IFERROR(INDEX('Campañas'!$E:$E,MATCH(A589,'Campañas'!$A:$A,0)),"(id no existe)")</f>
        <v/>
      </c>
      <c r="C589" s="66" t="inlineStr">
        <is>
          <t>Nabatieh</t>
        </is>
      </c>
      <c r="D589" s="66" t="n">
        <v>33.38</v>
      </c>
      <c r="E589" s="66" t="n">
        <v>35.48</v>
      </c>
      <c r="F589" s="66" t="inlineStr">
        <is>
          <t>verificado</t>
        </is>
      </c>
    </row>
    <row r="590">
      <c r="A590" s="66" t="n">
        <v>271</v>
      </c>
      <c r="B590" s="61">
        <f>IFERROR(INDEX('Campañas'!$E:$E,MATCH(A590,'Campañas'!$A:$A,0)),"(id no existe)")</f>
        <v/>
      </c>
      <c r="C590" s="66" t="inlineStr">
        <is>
          <t>Baalbek</t>
        </is>
      </c>
      <c r="D590" s="66" t="n">
        <v>34</v>
      </c>
      <c r="E590" s="66" t="n">
        <v>36.21</v>
      </c>
      <c r="F590" s="66" t="inlineStr">
        <is>
          <t>verificado</t>
        </is>
      </c>
    </row>
    <row r="591">
      <c r="A591" s="66" t="n">
        <v>271</v>
      </c>
      <c r="B591" s="61">
        <f>IFERROR(INDEX('Campañas'!$E:$E,MATCH(A591,'Campañas'!$A:$A,0)),"(id no existe)")</f>
        <v/>
      </c>
      <c r="C591" s="66" t="inlineStr">
        <is>
          <t>Damasco</t>
        </is>
      </c>
      <c r="D591" s="66" t="n">
        <v>33.51</v>
      </c>
      <c r="E591" s="66" t="n">
        <v>36.29</v>
      </c>
      <c r="F591" s="66" t="inlineStr">
        <is>
          <t>verificado</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233"/>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40" customWidth="1" min="2" max="2"/>
    <col width="60" customWidth="1" min="3" max="3"/>
    <col width="12" customWidth="1" min="4" max="4"/>
    <col width="14" customWidth="1" min="5" max="5"/>
    <col width="30" customWidth="1" min="6" max="6"/>
    <col width="50" customWidth="1" min="7" max="7"/>
    <col width="40" customWidth="1" min="8" max="8"/>
  </cols>
  <sheetData>
    <row r="1" ht="30" customHeight="1">
      <c r="A1" s="3" t="inlineStr">
        <is>
          <t>id campaña</t>
        </is>
      </c>
      <c r="B1" s="3" t="inlineStr">
        <is>
          <t>campaña (automático)</t>
        </is>
      </c>
      <c r="C1" s="3" t="inlineStr">
        <is>
          <t>cifra (texto que se muestra)</t>
        </is>
      </c>
      <c r="D1" s="3" t="inlineStr">
        <is>
          <t>tipo</t>
        </is>
      </c>
      <c r="E1" s="3" t="inlineStr">
        <is>
          <t>valor</t>
        </is>
      </c>
      <c r="F1" s="3" t="inlineStr">
        <is>
          <t>fuente</t>
        </is>
      </c>
      <c r="G1" s="3" t="inlineStr">
        <is>
          <t>url</t>
        </is>
      </c>
      <c r="H1" s="3" t="inlineStr">
        <is>
          <t>notas</t>
        </is>
      </c>
    </row>
    <row r="2">
      <c r="A2" s="66" t="n">
        <v>3</v>
      </c>
      <c r="B2" s="61">
        <f>IFERROR(INDEX('Campañas'!$E:$E,MATCH(A2,'Campañas'!$A:$A,0)),"(id no existe)")</f>
        <v/>
      </c>
      <c r="C2" s="2" t="inlineStr">
        <is>
          <t>unas 10.000 bombas de 20 a 100 kg lanzadas por España, con unas 110 toneladas de gas mostaza (1924–1927)</t>
        </is>
      </c>
      <c r="D2" s="66" t="inlineStr">
        <is>
          <t>proyectiles</t>
        </is>
      </c>
      <c r="E2" s="67" t="n">
        <v>10000</v>
      </c>
      <c r="F2" s="66" t="inlineStr">
        <is>
          <t>Wikipedia (Spanish use of chemical weapons in the Rif War)</t>
        </is>
      </c>
      <c r="G2" s="66" t="inlineStr">
        <is>
          <t>https://en.wikipedia.org/wiki/Spanish_use_of_chemical_weapons_in_the_Rif_War</t>
        </is>
      </c>
      <c r="H2" s="66" t="inlineStr"/>
    </row>
    <row r="3">
      <c r="A3" s="66" t="n">
        <v>6</v>
      </c>
      <c r="B3" s="61">
        <f>IFERROR(INDEX('Campañas'!$E:$E,MATCH(A3,'Campañas'!$A:$A,0)),"(id no existe)")</f>
        <v/>
      </c>
      <c r="C3" s="2" t="inlineStr">
        <is>
          <t>5 biplanos DH-4 con 4 bombas de 25 libras cada uno atacaron Ocotal durante unos 45 minutos (16 jul 1927)</t>
        </is>
      </c>
      <c r="D3" s="66" t="inlineStr">
        <is>
          <t>proyectiles</t>
        </is>
      </c>
      <c r="E3" s="67" t="n">
        <v>20</v>
      </c>
      <c r="F3" s="66" t="inlineStr">
        <is>
          <t>Wikipedia (Battle of Ocotal), citando a Musicant y Nalty</t>
        </is>
      </c>
      <c r="G3" s="66" t="inlineStr">
        <is>
          <t>https://en.wikipedia.org/wiki/Battle_of_Ocotal</t>
        </is>
      </c>
      <c r="H3" s="66" t="inlineStr"/>
    </row>
    <row r="4">
      <c r="A4" s="66" t="n">
        <v>6</v>
      </c>
      <c r="B4" s="61">
        <f>IFERROR(INDEX('Campañas'!$E:$E,MATCH(A4,'Campañas'!$A:$A,0)),"(id no existe)")</f>
        <v/>
      </c>
      <c r="C4" s="2" t="inlineStr">
        <is>
          <t>entre 40 y 300 nicaragüenses muertos en Ocotal según las fuentes (56 cuerpos recogidos)</t>
        </is>
      </c>
      <c r="D4" s="66" t="inlineStr">
        <is>
          <t>victimas</t>
        </is>
      </c>
      <c r="E4" s="67" t="n">
        <v>170</v>
      </c>
      <c r="F4" s="66" t="inlineStr">
        <is>
          <t>Wikipedia (Battle of Ocotal)</t>
        </is>
      </c>
      <c r="G4" s="66" t="inlineStr">
        <is>
          <t>https://en.wikipedia.org/wiki/Battle_of_Ocotal</t>
        </is>
      </c>
      <c r="H4" s="66" t="inlineStr"/>
    </row>
    <row r="5">
      <c r="A5" s="66" t="n">
        <v>7</v>
      </c>
      <c r="B5" s="61">
        <f>IFERROR(INDEX('Campañas'!$E:$E,MATCH(A5,'Campañas'!$A:$A,0)),"(id no existe)")</f>
        <v/>
      </c>
      <c r="C5" s="2" t="inlineStr">
        <is>
          <t>unos 10.000 civiles muertos según estimaciones occidentales (ene–mar 1932)</t>
        </is>
      </c>
      <c r="D5" s="66" t="inlineStr">
        <is>
          <t>victimas</t>
        </is>
      </c>
      <c r="E5" s="67" t="n">
        <v>10000</v>
      </c>
      <c r="F5" s="66" t="inlineStr">
        <is>
          <t>Wikipedia (January 28 incident)</t>
        </is>
      </c>
      <c r="G5" s="66" t="inlineStr">
        <is>
          <t>https://en.wikipedia.org/wiki/January_28_incident</t>
        </is>
      </c>
      <c r="H5" s="66" t="inlineStr"/>
    </row>
    <row r="6">
      <c r="A6" s="66" t="n">
        <v>10</v>
      </c>
      <c r="B6" s="61">
        <f>IFERROR(INDEX('Campañas'!$E:$E,MATCH(A6,'Campañas'!$A:$A,0)),"(id no existe)")</f>
        <v/>
      </c>
      <c r="C6" s="2" t="inlineStr">
        <is>
          <t>unas 4.900 bombas aéreas químicas: 4.336 de iperita (gas mostaza) y 540 de difenilcloroarsina</t>
        </is>
      </c>
      <c r="D6" s="66" t="inlineStr">
        <is>
          <t>proyectiles</t>
        </is>
      </c>
      <c r="E6" s="67" t="n">
        <v>4876</v>
      </c>
      <c r="F6" s="66" t="inlineStr">
        <is>
          <t>SIPRI (Grip y Hart, 2009), citando un boletín del Departamento de Guerra de EE. UU. de 1941</t>
        </is>
      </c>
      <c r="G6" s="66" t="inlineStr">
        <is>
          <t>https://www.sipri.org/sites/default/files/Italo-Ethiopian-war.pdf</t>
        </is>
      </c>
      <c r="H6" s="66" t="inlineStr"/>
    </row>
    <row r="7">
      <c r="A7" s="66" t="n">
        <v>11</v>
      </c>
      <c r="B7" s="61">
        <f>IFERROR(INDEX('Campañas'!$E:$E,MATCH(A7,'Campañas'!$A:$A,0)),"(id no existe)")</f>
        <v/>
      </c>
      <c r="C7" s="2" t="inlineStr">
        <is>
          <t>unos 1.500 muertos por los bombardeos de Madrid entre noviembre de 1936 y abril de 1937</t>
        </is>
      </c>
      <c r="D7" s="66" t="inlineStr">
        <is>
          <t>victimas</t>
        </is>
      </c>
      <c r="E7" s="67" t="n">
        <v>1491</v>
      </c>
      <c r="F7" s="66" t="inlineStr">
        <is>
          <t>Wikipedia (es), citando a Solé i Sabaté y Villarroya</t>
        </is>
      </c>
      <c r="G7" s="66" t="inlineStr">
        <is>
          <t>https://es.wikipedia.org/wiki/Bombardeos_en_la_guerra_civil_espa%C3%B1ola</t>
        </is>
      </c>
      <c r="H7" s="66" t="inlineStr"/>
    </row>
    <row r="8">
      <c r="A8" s="66" t="n">
        <v>12</v>
      </c>
      <c r="B8" s="61">
        <f>IFERROR(INDEX('Campañas'!$E:$E,MATCH(A8,'Campañas'!$A:$A,0)),"(id no existe)")</f>
        <v/>
      </c>
      <c r="C8" s="2" t="inlineStr">
        <is>
          <t>entre 13.806 muertos (cifra oficial turca reconocida en 2011) y unos 40.000 (estimación británica de la época); cifra de toda la masacre, no solo del bombardeo</t>
        </is>
      </c>
      <c r="D8" s="66" t="inlineStr">
        <is>
          <t>victimas</t>
        </is>
      </c>
      <c r="E8" s="67" t="n">
        <v>26903</v>
      </c>
      <c r="F8" s="66" t="inlineStr">
        <is>
          <t>Wikipedia (Dersim massacre)</t>
        </is>
      </c>
      <c r="G8" s="66" t="inlineStr">
        <is>
          <t>https://en.wikipedia.org/wiki/Dersim_massacre</t>
        </is>
      </c>
      <c r="H8" s="66" t="inlineStr"/>
    </row>
    <row r="9">
      <c r="A9" s="66" t="n">
        <v>13</v>
      </c>
      <c r="B9" s="61">
        <f>IFERROR(INDEX('Campañas'!$E:$E,MATCH(A9,'Campañas'!$A:$A,0)),"(id no existe)")</f>
        <v/>
      </c>
      <c r="C9" s="2" t="inlineStr">
        <is>
          <t>268 ataques aéreos contra Chongqing (1938–1943)</t>
        </is>
      </c>
      <c r="D9" s="66" t="inlineStr">
        <is>
          <t>ataques</t>
        </is>
      </c>
      <c r="E9" s="67" t="n">
        <v>268</v>
      </c>
      <c r="F9" s="66" t="inlineStr">
        <is>
          <t>Wikipedia (Bombing of Chongqing)</t>
        </is>
      </c>
      <c r="G9" s="66" t="inlineStr">
        <is>
          <t>https://en.wikipedia.org/wiki/Bombing_of_Chongqing</t>
        </is>
      </c>
      <c r="H9" s="66" t="inlineStr"/>
    </row>
    <row r="10">
      <c r="A10" s="66" t="n">
        <v>13</v>
      </c>
      <c r="B10" s="61">
        <f>IFERROR(INDEX('Campañas'!$E:$E,MATCH(A10,'Campañas'!$A:$A,0)),"(id no existe)")</f>
        <v/>
      </c>
      <c r="C10" s="2" t="inlineStr">
        <is>
          <t>unas 3.000 toneladas de bombas sobre Chongqing (1939–1942)</t>
        </is>
      </c>
      <c r="D10" s="66" t="inlineStr">
        <is>
          <t>toneladas</t>
        </is>
      </c>
      <c r="E10" s="67" t="n">
        <v>3000</v>
      </c>
      <c r="F10" s="66" t="inlineStr">
        <is>
          <t>Wikipedia (Bombing of Chongqing)</t>
        </is>
      </c>
      <c r="G10" s="66" t="inlineStr">
        <is>
          <t>https://en.wikipedia.org/wiki/Bombing_of_Chongqing</t>
        </is>
      </c>
      <c r="H10" s="66" t="inlineStr"/>
    </row>
    <row r="11">
      <c r="A11" s="66" t="n">
        <v>13</v>
      </c>
      <c r="B11" s="61">
        <f>IFERROR(INDEX('Campañas'!$E:$E,MATCH(A11,'Campañas'!$A:$A,0)),"(id no existe)")</f>
        <v/>
      </c>
      <c r="C11" s="2" t="inlineStr">
        <is>
          <t>más de 10.000 muertos en Chongqing</t>
        </is>
      </c>
      <c r="D11" s="66" t="inlineStr">
        <is>
          <t>victimas</t>
        </is>
      </c>
      <c r="E11" s="67" t="n">
        <v>10000</v>
      </c>
      <c r="F11" s="66" t="inlineStr">
        <is>
          <t>Wikipedia (Bombing of Chongqing)</t>
        </is>
      </c>
      <c r="G11" s="66" t="inlineStr">
        <is>
          <t>https://en.wikipedia.org/wiki/Bombing_of_Chongqing</t>
        </is>
      </c>
      <c r="H11" s="66" t="inlineStr"/>
    </row>
    <row r="12">
      <c r="A12" s="66" t="n">
        <v>14</v>
      </c>
      <c r="B12" s="61">
        <f>IFERROR(INDEX('Campañas'!$E:$E,MATCH(A12,'Campañas'!$A:$A,0)),"(id no existe)")</f>
        <v/>
      </c>
      <c r="C12" s="2" t="inlineStr">
        <is>
          <t>unas 630 toneladas sobre Varsovia el 25 sep 1939 (560 explosivas y 72 incendiarias)</t>
        </is>
      </c>
      <c r="D12" s="66" t="inlineStr">
        <is>
          <t>toneladas</t>
        </is>
      </c>
      <c r="E12" s="67" t="n">
        <v>632</v>
      </c>
      <c r="F12" s="66" t="inlineStr">
        <is>
          <t>Wikipedia (Bombing of Warsaw in World War II)</t>
        </is>
      </c>
      <c r="G12" s="66" t="inlineStr">
        <is>
          <t>https://en.wikipedia.org/wiki/Bombing_of_Warsaw_in_World_War_II</t>
        </is>
      </c>
      <c r="H12" s="66" t="inlineStr"/>
    </row>
    <row r="13">
      <c r="A13" s="66" t="n">
        <v>14</v>
      </c>
      <c r="B13" s="61">
        <f>IFERROR(INDEX('Campañas'!$E:$E,MATCH(A13,'Campañas'!$A:$A,0)),"(id no existe)")</f>
        <v/>
      </c>
      <c r="C13" s="2" t="inlineStr">
        <is>
          <t>unas 1.150 salidas aéreas sobre Varsovia en un solo día (25 sep 1939)</t>
        </is>
      </c>
      <c r="D13" s="66" t="inlineStr">
        <is>
          <t>misiones</t>
        </is>
      </c>
      <c r="E13" s="67" t="n">
        <v>1150</v>
      </c>
      <c r="F13" s="66" t="inlineStr">
        <is>
          <t>Wikipedia (Bombing of Warsaw in World War II)</t>
        </is>
      </c>
      <c r="G13" s="66" t="inlineStr">
        <is>
          <t>https://en.wikipedia.org/wiki/Bombing_of_Warsaw_in_World_War_II</t>
        </is>
      </c>
      <c r="H13" s="66" t="inlineStr"/>
    </row>
    <row r="14">
      <c r="A14" s="66" t="n">
        <v>15</v>
      </c>
      <c r="B14" s="61">
        <f>IFERROR(INDEX('Campañas'!$E:$E,MATCH(A14,'Campañas'!$A:$A,0)),"(id no existe)")</f>
        <v/>
      </c>
      <c r="C14" s="2" t="inlineStr">
        <is>
          <t>casi 100.000 bombas explosivas e incendiarias sobre 690 municipios finlandeses en la Guerra de Invierno (1939–1940)</t>
        </is>
      </c>
      <c r="D14" s="66" t="inlineStr">
        <is>
          <t>proyectiles</t>
        </is>
      </c>
      <c r="E14" s="67" t="n">
        <v>100000</v>
      </c>
      <c r="F14" s="66" t="inlineStr">
        <is>
          <t>Yle</t>
        </is>
      </c>
      <c r="G14" s="66" t="inlineStr">
        <is>
          <t>https://yle.fi/a/3-5496978</t>
        </is>
      </c>
      <c r="H14" s="66" t="inlineStr"/>
    </row>
    <row r="15">
      <c r="A15" s="66" t="n">
        <v>15</v>
      </c>
      <c r="B15" s="61">
        <f>IFERROR(INDEX('Campañas'!$E:$E,MATCH(A15,'Campañas'!$A:$A,0)),"(id no existe)")</f>
        <v/>
      </c>
      <c r="C15" s="2" t="inlineStr">
        <is>
          <t>unas 16.500 bombas en los tres grandes ataques a Helsinki de febrero de 1944</t>
        </is>
      </c>
      <c r="D15" s="66" t="inlineStr">
        <is>
          <t>proyectiles</t>
        </is>
      </c>
      <c r="E15" s="67" t="n">
        <v>16500</v>
      </c>
      <c r="F15" s="66" t="inlineStr">
        <is>
          <t>Ciudad de Helsinki (historia.hel.fi)</t>
        </is>
      </c>
      <c r="G15" s="66" t="inlineStr">
        <is>
          <t>https://historia.hel.fi/en/kaannekohdat/20th-century/the-great-raids-against-helsinki-1944</t>
        </is>
      </c>
      <c r="H15" s="66" t="inlineStr"/>
    </row>
    <row r="16">
      <c r="A16" s="66" t="n">
        <v>15</v>
      </c>
      <c r="B16" s="61">
        <f>IFERROR(INDEX('Campañas'!$E:$E,MATCH(A16,'Campañas'!$A:$A,0)),"(id no existe)")</f>
        <v/>
      </c>
      <c r="C16" s="2" t="inlineStr">
        <is>
          <t>unos 950 civiles finlandeses muertos por bombardeos en la Guerra de Invierno</t>
        </is>
      </c>
      <c r="D16" s="66" t="inlineStr">
        <is>
          <t>victimas</t>
        </is>
      </c>
      <c r="E16" s="67" t="n">
        <v>950</v>
      </c>
      <c r="F16" s="66" t="inlineStr">
        <is>
          <t>Yle</t>
        </is>
      </c>
      <c r="G16" s="66" t="inlineStr">
        <is>
          <t>https://yle.fi/a/3-5496978</t>
        </is>
      </c>
      <c r="H16" s="66" t="inlineStr"/>
    </row>
    <row r="17">
      <c r="A17" s="66" t="n">
        <v>16</v>
      </c>
      <c r="B17" s="61">
        <f>IFERROR(INDEX('Campañas'!$E:$E,MATCH(A17,'Campañas'!$A:$A,0)),"(id no existe)")</f>
        <v/>
      </c>
      <c r="C17" s="2" t="inlineStr">
        <is>
          <t>unas 97 toneladas sobre Rotterdam el 14 may 1940 (1.150 bombas de 50 kg y 158 de 250 kg)</t>
        </is>
      </c>
      <c r="D17" s="66" t="inlineStr">
        <is>
          <t>toneladas</t>
        </is>
      </c>
      <c r="E17" s="67" t="n">
        <v>97</v>
      </c>
      <c r="F17" s="66" t="inlineStr">
        <is>
          <t>Wikipedia (German bombing of Rotterdam)</t>
        </is>
      </c>
      <c r="G17" s="66" t="inlineStr">
        <is>
          <t>https://en.wikipedia.org/wiki/German_bombing_of_Rotterdam</t>
        </is>
      </c>
      <c r="H17" s="66" t="inlineStr"/>
    </row>
    <row r="18">
      <c r="A18" s="66" t="n">
        <v>16</v>
      </c>
      <c r="B18" s="61">
        <f>IFERROR(INDEX('Campañas'!$E:$E,MATCH(A18,'Campañas'!$A:$A,0)),"(id no existe)")</f>
        <v/>
      </c>
      <c r="C18" s="2" t="inlineStr">
        <is>
          <t>711 muertos en el bombardeo del 14 de mayo (lista oficial publicada en 2022)</t>
        </is>
      </c>
      <c r="D18" s="66" t="inlineStr">
        <is>
          <t>victimas</t>
        </is>
      </c>
      <c r="E18" s="67" t="n">
        <v>711</v>
      </c>
      <c r="F18" s="66" t="inlineStr">
        <is>
          <t>Wikipedia (German bombing of Rotterdam), citando a DutchNews.nl</t>
        </is>
      </c>
      <c r="G18" s="66" t="inlineStr">
        <is>
          <t>https://en.wikipedia.org/wiki/German_bombing_of_Rotterdam</t>
        </is>
      </c>
      <c r="H18" s="66" t="inlineStr"/>
    </row>
    <row r="19">
      <c r="A19" s="66" t="n">
        <v>18</v>
      </c>
      <c r="B19" s="61">
        <f>IFERROR(INDEX('Campañas'!$E:$E,MATCH(A19,'Campañas'!$A:$A,0)),"(id no existe)")</f>
        <v/>
      </c>
      <c r="C19" s="2" t="inlineStr">
        <is>
          <t>unas 18.000 toneladas de bombas sobre Londres durante todo el Blitz</t>
        </is>
      </c>
      <c r="D19" s="66" t="inlineStr">
        <is>
          <t>toneladas</t>
        </is>
      </c>
      <c r="E19" s="67" t="n">
        <v>18000</v>
      </c>
      <c r="F19" s="66" t="inlineStr">
        <is>
          <t>Commonwealth War Graves Commission</t>
        </is>
      </c>
      <c r="G19" s="66" t="inlineStr">
        <is>
          <t>https://www.cwgc.org/visit-us/visit-malta/</t>
        </is>
      </c>
      <c r="H19" s="66" t="inlineStr"/>
    </row>
    <row r="20">
      <c r="A20" s="66" t="n">
        <v>18</v>
      </c>
      <c r="B20" s="61">
        <f>IFERROR(INDEX('Campañas'!$E:$E,MATCH(A20,'Campañas'!$A:$A,0)),"(id no existe)")</f>
        <v/>
      </c>
      <c r="C20" s="2" t="inlineStr">
        <is>
          <t>más de 43.500 civiles muertos en Gran Bretaña (sep 1940–may 1941)</t>
        </is>
      </c>
      <c r="D20" s="66" t="inlineStr">
        <is>
          <t>victimas</t>
        </is>
      </c>
      <c r="E20" s="67" t="n">
        <v>43500</v>
      </c>
      <c r="F20" s="66" t="inlineStr">
        <is>
          <t>Imperial War Museums</t>
        </is>
      </c>
      <c r="G20" s="66" t="inlineStr">
        <is>
          <t>https://www.iwm.org.uk/history/second-world-war/blitz/blitz-around-britain</t>
        </is>
      </c>
      <c r="H20" s="66" t="inlineStr"/>
    </row>
    <row r="21">
      <c r="A21" s="66" t="n">
        <v>19</v>
      </c>
      <c r="B21" s="61">
        <f>IFERROR(INDEX('Campañas'!$E:$E,MATCH(A21,'Campañas'!$A:$A,0)),"(id no existe)")</f>
        <v/>
      </c>
      <c r="C21" s="2" t="inlineStr">
        <is>
          <t>entre 224 y 236 muertos en los bombardeos sobre Palestina (1940–1942)</t>
        </is>
      </c>
      <c r="D21" s="66" t="inlineStr">
        <is>
          <t>victimas</t>
        </is>
      </c>
      <c r="E21" s="67" t="n">
        <v>230</v>
      </c>
      <c r="F21" s="66" t="inlineStr">
        <is>
          <t>Wikipedia (Italian bombing of Mandatory Palestine in World War II)</t>
        </is>
      </c>
      <c r="G21" s="66" t="inlineStr">
        <is>
          <t>https://en.wikipedia.org/wiki/Italian_bombing_of_Mandatory_Palestine_in_World_War_II</t>
        </is>
      </c>
      <c r="H21" s="66" t="inlineStr"/>
    </row>
    <row r="22">
      <c r="A22" s="66" t="n">
        <v>20</v>
      </c>
      <c r="B22" s="61">
        <f>IFERROR(INDEX('Campañas'!$E:$E,MATCH(A22,'Campañas'!$A:$A,0)),"(id no existe)")</f>
        <v/>
      </c>
      <c r="C22" s="2" t="inlineStr">
        <is>
          <t>más de 6.500 toneladas de bombas solo en abril de 1942</t>
        </is>
      </c>
      <c r="D22" s="66" t="inlineStr">
        <is>
          <t>toneladas</t>
        </is>
      </c>
      <c r="E22" s="67" t="n">
        <v>6500</v>
      </c>
      <c r="F22" s="66" t="inlineStr">
        <is>
          <t>Commonwealth War Graves Commission</t>
        </is>
      </c>
      <c r="G22" s="66" t="inlineStr">
        <is>
          <t>https://www.cwgc.org/visit-us/visit-malta/</t>
        </is>
      </c>
      <c r="H22" s="66" t="inlineStr"/>
    </row>
    <row r="23">
      <c r="A23" s="66" t="n">
        <v>20</v>
      </c>
      <c r="B23" s="61">
        <f>IFERROR(INDEX('Campañas'!$E:$E,MATCH(A23,'Campañas'!$A:$A,0)),"(id no existe)")</f>
        <v/>
      </c>
      <c r="C23" s="2" t="inlineStr">
        <is>
          <t>1.581 civiles malteses muertos por acción enemiga</t>
        </is>
      </c>
      <c r="D23" s="66" t="inlineStr">
        <is>
          <t>victimas</t>
        </is>
      </c>
      <c r="E23" s="67" t="n">
        <v>1581</v>
      </c>
      <c r="F23" s="66" t="inlineStr">
        <is>
          <t>Commonwealth War Graves Commission</t>
        </is>
      </c>
      <c r="G23" s="66" t="inlineStr">
        <is>
          <t>https://www.cwgc.org/visit-us/visit-malta/</t>
        </is>
      </c>
      <c r="H23" s="66" t="inlineStr"/>
    </row>
    <row r="24">
      <c r="A24" s="66" t="n">
        <v>21</v>
      </c>
      <c r="B24" s="61">
        <f>IFERROR(INDEX('Campañas'!$E:$E,MATCH(A24,'Campañas'!$A:$A,0)),"(id no existe)")</f>
        <v/>
      </c>
      <c r="C24" s="2" t="inlineStr">
        <is>
          <t>≈1,4 millones de toneladas: el 51% de las casi 2,7 millones de toneladas lanzadas por los Aliados en Europa</t>
        </is>
      </c>
      <c r="D24" s="66" t="inlineStr">
        <is>
          <t>toneladas</t>
        </is>
      </c>
      <c r="E24" s="67" t="n">
        <v>1380000</v>
      </c>
      <c r="F24" s="66" t="inlineStr">
        <is>
          <t>Baldoli y Knapp (reseña en H-France Review) y US Strategic Bombing Survey</t>
        </is>
      </c>
      <c r="G24" s="66" t="inlineStr">
        <is>
          <t>https://www.h-france.net/vol13reviews/vol13no144imlay.pdf</t>
        </is>
      </c>
      <c r="H24" s="66" t="inlineStr"/>
    </row>
    <row r="25">
      <c r="A25" s="66" t="n">
        <v>21</v>
      </c>
      <c r="B25" s="61">
        <f>IFERROR(INDEX('Campañas'!$E:$E,MATCH(A25,'Campañas'!$A:$A,0)),"(id no existe)")</f>
        <v/>
      </c>
      <c r="C25" s="2" t="inlineStr">
        <is>
          <t>más de 1,44 millones de salidas de bombarderos aliados en todo el teatro europeo</t>
        </is>
      </c>
      <c r="D25" s="66" t="inlineStr">
        <is>
          <t>misiones</t>
        </is>
      </c>
      <c r="E25" s="67" t="n">
        <v>1440000</v>
      </c>
      <c r="F25" s="66" t="inlineStr">
        <is>
          <t>US Strategic Bombing Survey (Summary Report, European War)</t>
        </is>
      </c>
      <c r="G25" s="66" t="inlineStr">
        <is>
          <t>https://www.anesi.com/ussbs02.htm</t>
        </is>
      </c>
      <c r="H25" s="66" t="inlineStr"/>
    </row>
    <row r="26">
      <c r="A26" s="66" t="n">
        <v>21</v>
      </c>
      <c r="B26" s="61">
        <f>IFERROR(INDEX('Campañas'!$E:$E,MATCH(A26,'Campañas'!$A:$A,0)),"(id no existe)")</f>
        <v/>
      </c>
      <c r="C26" s="2" t="inlineStr">
        <is>
          <t>entre 300.000 (USSBS) y más de 600.000 civiles alemanes muertos, según la fuente</t>
        </is>
      </c>
      <c r="D26" s="66" t="inlineStr">
        <is>
          <t>victimas</t>
        </is>
      </c>
      <c r="E26" s="67" t="n">
        <v>450000</v>
      </c>
      <c r="F26" s="66" t="inlineStr">
        <is>
          <t>US Strategic Bombing Survey; Baldoli y Knapp</t>
        </is>
      </c>
      <c r="G26" s="66" t="inlineStr">
        <is>
          <t>https://www.anesi.com/ussbs02.htm</t>
        </is>
      </c>
      <c r="H26" s="66" t="inlineStr"/>
    </row>
    <row r="27">
      <c r="A27" s="66" t="n">
        <v>22</v>
      </c>
      <c r="B27" s="61">
        <f>IFERROR(INDEX('Campañas'!$E:$E,MATCH(A27,'Campañas'!$A:$A,0)),"(id no existe)")</f>
        <v/>
      </c>
      <c r="C27" s="2" t="inlineStr">
        <is>
          <t>unos 60.000 civiles italianos muertos por bombardeos aliados (cifra oficial)</t>
        </is>
      </c>
      <c r="D27" s="66" t="inlineStr">
        <is>
          <t>victimas</t>
        </is>
      </c>
      <c r="E27" s="67" t="n">
        <v>60000</v>
      </c>
      <c r="F27" s="66" t="inlineStr">
        <is>
          <t>Cornell Chronicle (M. Evangelista)</t>
        </is>
      </c>
      <c r="G27" s="66" t="inlineStr">
        <is>
          <t>https://news.cornell.edu/stories/2023/01/bombing-among-friends-historian-probes-allied-raids-italy</t>
        </is>
      </c>
      <c r="H27" s="66" t="inlineStr"/>
    </row>
    <row r="28">
      <c r="A28" s="66" t="n">
        <v>23</v>
      </c>
      <c r="B28" s="61">
        <f>IFERROR(INDEX('Campañas'!$E:$E,MATCH(A28,'Campañas'!$A:$A,0)),"(id no existe)")</f>
        <v/>
      </c>
      <c r="C28" s="2" t="inlineStr">
        <is>
          <t>entre 218 y 365 toneladas de bombas e incendiarias sobre Belgrado (6–10 abr 1941)</t>
        </is>
      </c>
      <c r="D28" s="66" t="inlineStr">
        <is>
          <t>toneladas</t>
        </is>
      </c>
      <c r="E28" s="67" t="n">
        <v>291</v>
      </c>
      <c r="F28" s="66" t="inlineStr">
        <is>
          <t>Wikipedia (German bombing of Belgrade)</t>
        </is>
      </c>
      <c r="G28" s="66" t="inlineStr">
        <is>
          <t>https://en.wikipedia.org/wiki/German_bombing_of_Belgrade</t>
        </is>
      </c>
      <c r="H28" s="66" t="inlineStr"/>
    </row>
    <row r="29">
      <c r="A29" s="66" t="n">
        <v>23</v>
      </c>
      <c r="B29" s="61">
        <f>IFERROR(INDEX('Campañas'!$E:$E,MATCH(A29,'Campañas'!$A:$A,0)),"(id no existe)")</f>
        <v/>
      </c>
      <c r="C29" s="2" t="inlineStr">
        <is>
          <t>entre 3.000 y 4.000 muertos según J. Tomasevich (otras fuentes: de 1.500 a 17.000)</t>
        </is>
      </c>
      <c r="D29" s="66" t="inlineStr">
        <is>
          <t>victimas</t>
        </is>
      </c>
      <c r="E29" s="67" t="n">
        <v>3500</v>
      </c>
      <c r="F29" s="66" t="inlineStr">
        <is>
          <t>Wikipedia (German bombing of Belgrade), citando a Tomasevich</t>
        </is>
      </c>
      <c r="G29" s="66" t="inlineStr">
        <is>
          <t>https://en.wikipedia.org/wiki/German_bombing_of_Belgrade</t>
        </is>
      </c>
      <c r="H29" s="66" t="inlineStr"/>
    </row>
    <row r="30">
      <c r="A30" s="66" t="n">
        <v>24</v>
      </c>
      <c r="B30" s="61">
        <f>IFERROR(INDEX('Campañas'!$E:$E,MATCH(A30,'Campañas'!$A:$A,0)),"(id no existe)")</f>
        <v/>
      </c>
      <c r="C30" s="2" t="inlineStr">
        <is>
          <t>unas 1.600 salidas sobre Stalingrado el 23 ago 1942 (quizá repartidas en varios días)</t>
        </is>
      </c>
      <c r="D30" s="66" t="inlineStr">
        <is>
          <t>misiones</t>
        </is>
      </c>
      <c r="E30" s="67" t="n">
        <v>1600</v>
      </c>
      <c r="F30" s="66" t="inlineStr">
        <is>
          <t>Wikipedia (Bombing of Stalingrad), citando a Hayward (1998)</t>
        </is>
      </c>
      <c r="G30" s="66" t="inlineStr">
        <is>
          <t>https://en.wikipedia.org/wiki/Bombing_of_Stalingrad</t>
        </is>
      </c>
      <c r="H30" s="66" t="inlineStr"/>
    </row>
    <row r="31">
      <c r="A31" s="66" t="n">
        <v>24</v>
      </c>
      <c r="B31" s="61">
        <f>IFERROR(INDEX('Campañas'!$E:$E,MATCH(A31,'Campañas'!$A:$A,0)),"(id no existe)")</f>
        <v/>
      </c>
      <c r="C31" s="2" t="inlineStr">
        <is>
          <t>unas 1.000 toneladas de bombas explosivas e incendiarias sobre Stalingrado (23 ago 1942)</t>
        </is>
      </c>
      <c r="D31" s="66" t="inlineStr">
        <is>
          <t>toneladas</t>
        </is>
      </c>
      <c r="E31" s="67" t="n">
        <v>1000</v>
      </c>
      <c r="F31" s="66" t="inlineStr">
        <is>
          <t>Wikipedia (Bombing of Stalingrad), citando a Hayward (1998)</t>
        </is>
      </c>
      <c r="G31" s="66" t="inlineStr">
        <is>
          <t>https://en.wikipedia.org/wiki/Bombing_of_Stalingrad</t>
        </is>
      </c>
      <c r="H31" s="66" t="inlineStr"/>
    </row>
    <row r="32">
      <c r="A32" s="66" t="n">
        <v>25</v>
      </c>
      <c r="B32" s="61">
        <f>IFERROR(INDEX('Campañas'!$E:$E,MATCH(A32,'Campañas'!$A:$A,0)),"(id no existe)")</f>
        <v/>
      </c>
      <c r="C32" s="2" t="inlineStr">
        <is>
          <t>353 aviones japoneses en el ataque a Pearl Harbor (7 dic 1941)</t>
        </is>
      </c>
      <c r="D32" s="66" t="inlineStr">
        <is>
          <t>misiones</t>
        </is>
      </c>
      <c r="E32" s="67" t="n">
        <v>353</v>
      </c>
      <c r="F32" s="66" t="inlineStr">
        <is>
          <t>The National WWII Museum</t>
        </is>
      </c>
      <c r="G32" s="66" t="inlineStr">
        <is>
          <t>https://www.nationalww2museum.org/sites/default/files/2017-07/pearl-harbor.pdf</t>
        </is>
      </c>
      <c r="H32" s="66" t="inlineStr"/>
    </row>
    <row r="33">
      <c r="A33" s="66" t="n">
        <v>25</v>
      </c>
      <c r="B33" s="61">
        <f>IFERROR(INDEX('Campañas'!$E:$E,MATCH(A33,'Campañas'!$A:$A,0)),"(id no existe)")</f>
        <v/>
      </c>
      <c r="C33" s="2" t="inlineStr">
        <is>
          <t>64 ataques aéreos sobre Darwin (feb 1942–nov 1943)</t>
        </is>
      </c>
      <c r="D33" s="66" t="inlineStr">
        <is>
          <t>ataques</t>
        </is>
      </c>
      <c r="E33" s="67" t="n">
        <v>64</v>
      </c>
      <c r="F33" s="66" t="inlineStr">
        <is>
          <t>National Archives of Australia</t>
        </is>
      </c>
      <c r="G33" s="66" t="inlineStr">
        <is>
          <t>https://www.naa.gov.au/help-your-research/fact-sheets/bombing-darwin</t>
        </is>
      </c>
      <c r="H33" s="66" t="inlineStr"/>
    </row>
    <row r="34">
      <c r="A34" s="66" t="n">
        <v>26</v>
      </c>
      <c r="B34" s="61">
        <f>IFERROR(INDEX('Campañas'!$E:$E,MATCH(A34,'Campañas'!$A:$A,0)),"(id no existe)")</f>
        <v/>
      </c>
      <c r="C34" s="2" t="inlineStr">
        <is>
          <t>entre 550.000 y 600.000 toneladas de bombas sobre Francia (1940–1945)</t>
        </is>
      </c>
      <c r="D34" s="66" t="inlineStr">
        <is>
          <t>toneladas</t>
        </is>
      </c>
      <c r="E34" s="67" t="n">
        <v>575000</v>
      </c>
      <c r="F34" s="66" t="inlineStr">
        <is>
          <t>Legion Magazine; Dodd y Knapp (French History, 2008)</t>
        </is>
      </c>
      <c r="G34" s="66" t="inlineStr">
        <is>
          <t>https://legionmagazine.com/allied-bombing-of-europes-villages-and-towns-leaves-complicated-legacy/</t>
        </is>
      </c>
      <c r="H34" s="66" t="inlineStr"/>
    </row>
    <row r="35">
      <c r="A35" s="66" t="n">
        <v>26</v>
      </c>
      <c r="B35" s="61">
        <f>IFERROR(INDEX('Campañas'!$E:$E,MATCH(A35,'Campañas'!$A:$A,0)),"(id no existe)")</f>
        <v/>
      </c>
      <c r="C35" s="2" t="inlineStr">
        <is>
          <t>entre 60.000 y 68.778 civiles franceses muertos</t>
        </is>
      </c>
      <c r="D35" s="66" t="inlineStr">
        <is>
          <t>victimas</t>
        </is>
      </c>
      <c r="E35" s="67" t="n">
        <v>64389</v>
      </c>
      <c r="F35" s="66" t="inlineStr">
        <is>
          <t>Legion Magazine; Dodd y Knapp</t>
        </is>
      </c>
      <c r="G35" s="66" t="inlineStr">
        <is>
          <t>https://legionmagazine.com/allied-bombing-of-europes-villages-and-towns-leaves-complicated-legacy/</t>
        </is>
      </c>
      <c r="H35" s="66" t="inlineStr"/>
    </row>
    <row r="36">
      <c r="A36" s="66" t="n">
        <v>27</v>
      </c>
      <c r="B36" s="61">
        <f>IFERROR(INDEX('Campañas'!$E:$E,MATCH(A36,'Campañas'!$A:$A,0)),"(id no existe)")</f>
        <v/>
      </c>
      <c r="C36" s="2" t="inlineStr">
        <is>
          <t>11 ataques aéreos sobre Sofía (nov 1943–abr 1944)</t>
        </is>
      </c>
      <c r="D36" s="66" t="inlineStr">
        <is>
          <t>ataques</t>
        </is>
      </c>
      <c r="E36" s="67" t="n">
        <v>11</v>
      </c>
      <c r="F36" s="66" t="inlineStr">
        <is>
          <t>Wikipedia (Bombing of Sofia in World War II)</t>
        </is>
      </c>
      <c r="G36" s="66" t="inlineStr">
        <is>
          <t>https://en.wikipedia.org/wiki/Bombing_of_Sofia_in_World_War_II</t>
        </is>
      </c>
      <c r="H36" s="66" t="inlineStr"/>
    </row>
    <row r="37">
      <c r="A37" s="66" t="n">
        <v>27</v>
      </c>
      <c r="B37" s="61">
        <f>IFERROR(INDEX('Campañas'!$E:$E,MATCH(A37,'Campañas'!$A:$A,0)),"(id no existe)")</f>
        <v/>
      </c>
      <c r="C37" s="2" t="inlineStr">
        <is>
          <t>52 bombardeos sobre Viena</t>
        </is>
      </c>
      <c r="D37" s="66" t="inlineStr">
        <is>
          <t>ataques</t>
        </is>
      </c>
      <c r="E37" s="67" t="n">
        <v>52</v>
      </c>
      <c r="F37" s="66" t="inlineStr">
        <is>
          <t>Wikipedia (Bombing of Vienna in World War II)</t>
        </is>
      </c>
      <c r="G37" s="66" t="inlineStr">
        <is>
          <t>https://en.wikipedia.org/wiki/Bombing_of_Vienna_in_World_War_II</t>
        </is>
      </c>
      <c r="H37" s="66" t="inlineStr"/>
    </row>
    <row r="38">
      <c r="A38" s="66" t="n">
        <v>27</v>
      </c>
      <c r="B38" s="61">
        <f>IFERROR(INDEX('Campañas'!$E:$E,MATCH(A38,'Campañas'!$A:$A,0)),"(id no existe)")</f>
        <v/>
      </c>
      <c r="C38" s="2" t="inlineStr">
        <is>
          <t>1.374 muertos en Sofía (1943–1944)</t>
        </is>
      </c>
      <c r="D38" s="66" t="inlineStr">
        <is>
          <t>victimas</t>
        </is>
      </c>
      <c r="E38" s="67" t="n">
        <v>1374</v>
      </c>
      <c r="F38" s="66" t="inlineStr">
        <is>
          <t>Wikipedia (Bombing of Sofia in World War II)</t>
        </is>
      </c>
      <c r="G38" s="66" t="inlineStr">
        <is>
          <t>https://en.wikipedia.org/wiki/Bombing_of_Sofia_in_World_War_II</t>
        </is>
      </c>
      <c r="H38" s="66" t="inlineStr"/>
    </row>
    <row r="39">
      <c r="A39" s="66" t="n">
        <v>28</v>
      </c>
      <c r="B39" s="61">
        <f>IFERROR(INDEX('Campañas'!$E:$E,MATCH(A39,'Campañas'!$A:$A,0)),"(id no existe)")</f>
        <v/>
      </c>
      <c r="C39" s="2" t="inlineStr">
        <is>
          <t>18.583 bombas aliadas sobre Tailandia (informe de diciembre de 1945)</t>
        </is>
      </c>
      <c r="D39" s="66" t="inlineStr">
        <is>
          <t>proyectiles</t>
        </is>
      </c>
      <c r="E39" s="67" t="n">
        <v>18583</v>
      </c>
      <c r="F39" s="66" t="inlineStr">
        <is>
          <t>Wikipedia (Bombing of South-East Asia, 1944–45)</t>
        </is>
      </c>
      <c r="G39" s="66" t="inlineStr">
        <is>
          <t>https://en.wikipedia.org/wiki/Bombing_of_South-East_Asia_(1944%E2%80%9345)</t>
        </is>
      </c>
      <c r="H39" s="66" t="inlineStr"/>
    </row>
    <row r="40">
      <c r="A40" s="66" t="n">
        <v>28</v>
      </c>
      <c r="B40" s="61">
        <f>IFERROR(INDEX('Campañas'!$E:$E,MATCH(A40,'Campañas'!$A:$A,0)),"(id no existe)")</f>
        <v/>
      </c>
      <c r="C40" s="2" t="inlineStr">
        <is>
          <t>8.711 muertos en Tailandia</t>
        </is>
      </c>
      <c r="D40" s="66" t="inlineStr">
        <is>
          <t>victimas</t>
        </is>
      </c>
      <c r="E40" s="67" t="n">
        <v>8711</v>
      </c>
      <c r="F40" s="66" t="inlineStr">
        <is>
          <t>Wikipedia (Bombing of South-East Asia, 1944–45)</t>
        </is>
      </c>
      <c r="G40" s="66" t="inlineStr">
        <is>
          <t>https://en.wikipedia.org/wiki/Bombing_of_South-East_Asia_(1944%E2%80%9345)</t>
        </is>
      </c>
      <c r="H40" s="66" t="inlineStr"/>
    </row>
    <row r="41">
      <c r="A41" s="66" t="n">
        <v>29</v>
      </c>
      <c r="B41" s="61">
        <f>IFERROR(INDEX('Campañas'!$E:$E,MATCH(A41,'Campañas'!$A:$A,0)),"(id no existe)")</f>
        <v/>
      </c>
      <c r="C41" s="2" t="inlineStr">
        <is>
          <t>unas 12.500 V-1 lanzadas: casi 10.000 contra Londres y unas 2.500 contra Amberes</t>
        </is>
      </c>
      <c r="D41" s="66" t="inlineStr">
        <is>
          <t>proyectiles</t>
        </is>
      </c>
      <c r="E41" s="67" t="n">
        <v>12500</v>
      </c>
      <c r="F41" s="66" t="inlineStr">
        <is>
          <t>Imperial War Museums</t>
        </is>
      </c>
      <c r="G41" s="66" t="inlineStr">
        <is>
          <t>https://www.iwm.org.uk/history/the-terrifying-german-revenge-weapons-of-the-second-world-war</t>
        </is>
      </c>
      <c r="H41" s="66" t="inlineStr"/>
    </row>
    <row r="42">
      <c r="A42" s="66" t="n">
        <v>29</v>
      </c>
      <c r="B42" s="61">
        <f>IFERROR(INDEX('Campañas'!$E:$E,MATCH(A42,'Campañas'!$A:$A,0)),"(id no existe)")</f>
        <v/>
      </c>
      <c r="C42" s="2" t="inlineStr">
        <is>
          <t>más de 3.000 cohetes V-2 lanzados (unos 1.358 cayeron en el área de Londres y más de 1.600 contra Amberes)</t>
        </is>
      </c>
      <c r="D42" s="66" t="inlineStr">
        <is>
          <t>proyectiles</t>
        </is>
      </c>
      <c r="E42" s="67" t="n">
        <v>3000</v>
      </c>
      <c r="F42" s="66" t="inlineStr">
        <is>
          <t>Imperial War Museums</t>
        </is>
      </c>
      <c r="G42" s="66" t="inlineStr">
        <is>
          <t>https://www.iwm.org.uk/history/the-terrifying-german-revenge-weapons-of-the-second-world-war</t>
        </is>
      </c>
      <c r="H42" s="66" t="inlineStr"/>
    </row>
    <row r="43">
      <c r="A43" s="66" t="n">
        <v>29</v>
      </c>
      <c r="B43" s="61">
        <f>IFERROR(INDEX('Campañas'!$E:$E,MATCH(A43,'Campañas'!$A:$A,0)),"(id no existe)")</f>
        <v/>
      </c>
      <c r="C43" s="2" t="inlineStr">
        <is>
          <t>unos 8.900 civiles muertos en Gran Bretaña (6.184 por V-1 y 2.754 por V-2)</t>
        </is>
      </c>
      <c r="D43" s="66" t="inlineStr">
        <is>
          <t>victimas</t>
        </is>
      </c>
      <c r="E43" s="67" t="n">
        <v>8938</v>
      </c>
      <c r="F43" s="66" t="inlineStr">
        <is>
          <t>Imperial War Museums</t>
        </is>
      </c>
      <c r="G43" s="66" t="inlineStr">
        <is>
          <t>https://www.iwm.org.uk/history/the-terrifying-german-revenge-weapons-of-the-second-world-war</t>
        </is>
      </c>
      <c r="H43" s="66" t="inlineStr"/>
    </row>
    <row r="44">
      <c r="A44" s="66" t="n">
        <v>30</v>
      </c>
      <c r="B44" s="61">
        <f>IFERROR(INDEX('Campañas'!$E:$E,MATCH(A44,'Campañas'!$A:$A,0)),"(id no existe)")</f>
        <v/>
      </c>
      <c r="C44" s="2" t="inlineStr">
        <is>
          <t>unas 160.800 toneladas de bombas sobre las islas principales de Japón (147.000 lanzadas por B-29)</t>
        </is>
      </c>
      <c r="D44" s="66" t="inlineStr">
        <is>
          <t>toneladas</t>
        </is>
      </c>
      <c r="E44" s="67" t="n">
        <v>160800</v>
      </c>
      <c r="F44" s="66" t="inlineStr">
        <is>
          <t>US Strategic Bombing Survey (Summary Report, Pacific War)</t>
        </is>
      </c>
      <c r="G44" s="66" t="inlineStr">
        <is>
          <t>https://www.anesi.com/ussbs01.htm</t>
        </is>
      </c>
      <c r="H44" s="66" t="inlineStr"/>
    </row>
    <row r="45">
      <c r="A45" s="66" t="n">
        <v>30</v>
      </c>
      <c r="B45" s="61">
        <f>IFERROR(INDEX('Campañas'!$E:$E,MATCH(A45,'Campañas'!$A:$A,0)),"(id no existe)")</f>
        <v/>
      </c>
      <c r="C45" s="2" t="inlineStr">
        <is>
          <t>104.000 toneladas dirigidas contra 66 zonas urbanas</t>
        </is>
      </c>
      <c r="D45" s="66" t="inlineStr">
        <is>
          <t>toneladas</t>
        </is>
      </c>
      <c r="E45" s="67" t="n">
        <v>104000</v>
      </c>
      <c r="F45" s="66" t="inlineStr">
        <is>
          <t>US Strategic Bombing Survey (Summary Report, Pacific War)</t>
        </is>
      </c>
      <c r="G45" s="66" t="inlineStr">
        <is>
          <t>https://www.anesi.com/ussbs01.htm</t>
        </is>
      </c>
      <c r="H45" s="66" t="inlineStr"/>
    </row>
    <row r="46">
      <c r="A46" s="66" t="n">
        <v>30</v>
      </c>
      <c r="B46" s="61">
        <f>IFERROR(INDEX('Campañas'!$E:$E,MATCH(A46,'Campañas'!$A:$A,0)),"(id no existe)")</f>
        <v/>
      </c>
      <c r="C46" s="2" t="inlineStr">
        <is>
          <t>unos 330.000 civiles muertos, incluidos los de las bombas atómicas</t>
        </is>
      </c>
      <c r="D46" s="66" t="inlineStr">
        <is>
          <t>victimas</t>
        </is>
      </c>
      <c r="E46" s="67" t="n">
        <v>330000</v>
      </c>
      <c r="F46" s="66" t="inlineStr">
        <is>
          <t>US Strategic Bombing Survey (Summary Report, Pacific War)</t>
        </is>
      </c>
      <c r="G46" s="66" t="inlineStr">
        <is>
          <t>https://www.anesi.com/ussbs01.htm</t>
        </is>
      </c>
      <c r="H46" s="66" t="inlineStr"/>
    </row>
    <row r="47">
      <c r="A47" s="66" t="n">
        <v>31</v>
      </c>
      <c r="B47" s="61">
        <f>IFERROR(INDEX('Campañas'!$E:$E,MATCH(A47,'Campañas'!$A:$A,0)),"(id no existe)")</f>
        <v/>
      </c>
      <c r="C47" s="2" t="inlineStr">
        <is>
          <t>unas 41 toneladas de bombas (del 9 al 19 de mayo de 1945)</t>
        </is>
      </c>
      <c r="D47" s="66" t="inlineStr">
        <is>
          <t>toneladas</t>
        </is>
      </c>
      <c r="E47" s="67" t="n">
        <v>41</v>
      </c>
      <c r="F47" s="66" t="inlineStr">
        <is>
          <t>Sciences Po – Mass Violence and Resistance</t>
        </is>
      </c>
      <c r="G47" s="66" t="inlineStr">
        <is>
          <t>https://www.sciencespo.fr/mass-violence-war-massacre-resistance/en/document/setif-and-guelma-may-1945.html</t>
        </is>
      </c>
      <c r="H47" s="66" t="inlineStr"/>
    </row>
    <row r="48">
      <c r="A48" s="66" t="n">
        <v>31</v>
      </c>
      <c r="B48" s="61">
        <f>IFERROR(INDEX('Campañas'!$E:$E,MATCH(A48,'Campañas'!$A:$A,0)),"(id no existe)")</f>
        <v/>
      </c>
      <c r="C48" s="2" t="inlineStr">
        <is>
          <t>78 misiones de bombardeo sobre aldeas de la región de Sétif</t>
        </is>
      </c>
      <c r="D48" s="66" t="inlineStr">
        <is>
          <t>misiones</t>
        </is>
      </c>
      <c r="E48" s="67" t="n">
        <v>78</v>
      </c>
      <c r="F48" s="66" t="inlineStr">
        <is>
          <t>Sciences Po – Mass Violence and Resistance</t>
        </is>
      </c>
      <c r="G48" s="66" t="inlineStr">
        <is>
          <t>https://www.sciencespo.fr/mass-violence-war-massacre-resistance/en/document/setif-and-guelma-may-1945.html</t>
        </is>
      </c>
      <c r="H48" s="66" t="inlineStr"/>
    </row>
    <row r="49">
      <c r="A49" s="66" t="n">
        <v>32</v>
      </c>
      <c r="B49" s="61">
        <f>IFERROR(INDEX('Campañas'!$E:$E,MATCH(A49,'Campañas'!$A:$A,0)),"(id no existe)")</f>
        <v/>
      </c>
      <c r="C49" s="2" t="inlineStr">
        <is>
          <t>unas 500 bombas lanzadas solo el primer día del asalto a Surabaya (10 nov. 1945)</t>
        </is>
      </c>
      <c r="D49" s="66" t="inlineStr">
        <is>
          <t>proyectiles</t>
        </is>
      </c>
      <c r="E49" s="67" t="n">
        <v>500</v>
      </c>
      <c r="F49" s="66" t="inlineStr">
        <is>
          <t>The Jakarta Post (2013)</t>
        </is>
      </c>
      <c r="G49" s="66" t="inlineStr">
        <is>
          <t>https://www.thejakartapost.com/news/2013/11/12/the-untold-story-surabaya-battle-1945</t>
        </is>
      </c>
      <c r="H49" s="66" t="inlineStr"/>
    </row>
    <row r="50">
      <c r="A50" s="66" t="n">
        <v>33</v>
      </c>
      <c r="B50" s="61">
        <f>IFERROR(INDEX('Campañas'!$E:$E,MATCH(A50,'Campañas'!$A:$A,0)),"(id no existe)")</f>
        <v/>
      </c>
      <c r="C50" s="2" t="inlineStr">
        <is>
          <t>8.907 salidas de combate de la Real Fuerza Aérea Helénica solo en 1948</t>
        </is>
      </c>
      <c r="D50" s="66" t="inlineStr">
        <is>
          <t>misiones</t>
        </is>
      </c>
      <c r="E50" s="67" t="n">
        <v>8907</v>
      </c>
      <c r="F50" s="66" t="inlineStr">
        <is>
          <t>Flintham, Air Wars and Aircraft (1990), vía Wikipedia</t>
        </is>
      </c>
      <c r="G50" s="66" t="inlineStr">
        <is>
          <t>https://en.wikipedia.org/wiki/Air_operations_during_the_Greek_Civil_War</t>
        </is>
      </c>
      <c r="H50" s="66" t="inlineStr"/>
    </row>
    <row r="51">
      <c r="A51" s="66" t="n">
        <v>33</v>
      </c>
      <c r="B51" s="61">
        <f>IFERROR(INDEX('Campañas'!$E:$E,MATCH(A51,'Campañas'!$A:$A,0)),"(id no existe)")</f>
        <v/>
      </c>
      <c r="C51" s="2" t="inlineStr">
        <is>
          <t>288 toneladas de bombas y 1.935 cohetes en 826 salidas (agosto de 1949, ofensiva final Grámmos-Vítsi)</t>
        </is>
      </c>
      <c r="D51" s="66" t="inlineStr">
        <is>
          <t>toneladas</t>
        </is>
      </c>
      <c r="E51" s="67" t="n">
        <v>288</v>
      </c>
      <c r="F51" s="66" t="inlineStr">
        <is>
          <t>Flintham (1990), vía Wikipedia</t>
        </is>
      </c>
      <c r="G51" s="66" t="inlineStr">
        <is>
          <t>https://en.wikipedia.org/wiki/Air_operations_during_the_Greek_Civil_War</t>
        </is>
      </c>
      <c r="H51" s="66" t="inlineStr"/>
    </row>
    <row r="52">
      <c r="A52" s="66" t="n">
        <v>35</v>
      </c>
      <c r="B52" s="61">
        <f>IFERROR(INDEX('Campañas'!$E:$E,MATCH(A52,'Campañas'!$A:$A,0)),"(id no existe)")</f>
        <v/>
      </c>
      <c r="C52" s="2" t="inlineStr">
        <is>
          <t>unos 150 muertos en Tel Aviv por los bombardeos egipcios de 1948</t>
        </is>
      </c>
      <c r="D52" s="66" t="inlineStr">
        <is>
          <t>victimas</t>
        </is>
      </c>
      <c r="E52" s="67" t="n">
        <v>150</v>
      </c>
      <c r="F52" s="66" t="inlineStr">
        <is>
          <t>National Library of Israel, vía Wikipedia</t>
        </is>
      </c>
      <c r="G52" s="66" t="inlineStr">
        <is>
          <t>https://en.wikipedia.org/wiki/Egyptian_airstrike_on_the_Old_Tel_Aviv_central_bus_station</t>
        </is>
      </c>
      <c r="H52" s="66" t="inlineStr"/>
    </row>
    <row r="53">
      <c r="A53" s="66" t="n">
        <v>37</v>
      </c>
      <c r="B53" s="61">
        <f>IFERROR(INDEX('Campañas'!$E:$E,MATCH(A53,'Campañas'!$A:$A,0)),"(id no existe)")</f>
        <v/>
      </c>
      <c r="C53" s="2" t="inlineStr">
        <is>
          <t>unas 635.000 toneladas de bombas (incl. 32.557 t de napalm) sobre Corea del Norte</t>
        </is>
      </c>
      <c r="D53" s="66" t="inlineStr">
        <is>
          <t>toneladas</t>
        </is>
      </c>
      <c r="E53" s="67" t="n">
        <v>635000</v>
      </c>
      <c r="F53" s="66" t="inlineStr">
        <is>
          <t>Charles K. Armstrong, Asia-Pacific Journal</t>
        </is>
      </c>
      <c r="G53" s="66" t="inlineStr">
        <is>
          <t>https://apjjf.org/charles-k-armstrong/3460/article</t>
        </is>
      </c>
      <c r="H53" s="66" t="inlineStr"/>
    </row>
    <row r="54">
      <c r="A54" s="66" t="n">
        <v>37</v>
      </c>
      <c r="B54" s="61">
        <f>IFERROR(INDEX('Campañas'!$E:$E,MATCH(A54,'Campañas'!$A:$A,0)),"(id no existe)")</f>
        <v/>
      </c>
      <c r="C54" s="2" t="inlineStr">
        <is>
          <t>454.000 toneladas de munición solo de la Fuerza Aérea de EE. UU. en la guerra</t>
        </is>
      </c>
      <c r="D54" s="66" t="inlineStr">
        <is>
          <t>toneladas</t>
        </is>
      </c>
      <c r="E54" s="67" t="n">
        <v>454000</v>
      </c>
      <c r="F54" s="66" t="inlineStr">
        <is>
          <t>Miguel y Roland, NBER (2005)</t>
        </is>
      </c>
      <c r="G54" s="66" t="inlineStr">
        <is>
          <t>https://www.nber.org/system/files/working_papers/w11954/w11954.pdf</t>
        </is>
      </c>
      <c r="H54" s="66" t="inlineStr"/>
    </row>
    <row r="55">
      <c r="A55" s="66" t="n">
        <v>38</v>
      </c>
      <c r="B55" s="61">
        <f>IFERROR(INDEX('Campañas'!$E:$E,MATCH(A55,'Campañas'!$A:$A,0)),"(id no existe)")</f>
        <v/>
      </c>
      <c r="C55" s="2" t="inlineStr">
        <is>
          <t>21.936 bombas de 20 libras lanzadas solo por el Vuelo 1340 de la RAF (1953–1955)</t>
        </is>
      </c>
      <c r="D55" s="66" t="inlineStr">
        <is>
          <t>proyectiles</t>
        </is>
      </c>
      <c r="E55" s="67" t="n">
        <v>21936</v>
      </c>
      <c r="F55" s="66" t="inlineStr">
        <is>
          <t>Wikipedia (No. 1340 Flight RAF)</t>
        </is>
      </c>
      <c r="G55" s="66" t="inlineStr">
        <is>
          <t>https://en.wikipedia.org/wiki/No._1340_Flight_RAF</t>
        </is>
      </c>
      <c r="H55" s="66" t="inlineStr"/>
    </row>
    <row r="56">
      <c r="A56" s="66" t="n">
        <v>41</v>
      </c>
      <c r="B56" s="61">
        <f>IFERROR(INDEX('Campañas'!$E:$E,MATCH(A56,'Campañas'!$A:$A,0)),"(id no existe)")</f>
        <v/>
      </c>
      <c r="C56" s="2" t="inlineStr">
        <is>
          <t>más de 100 bombas con entre 9 y 14 toneladas de explosivos</t>
        </is>
      </c>
      <c r="D56" s="66" t="inlineStr">
        <is>
          <t>toneladas</t>
        </is>
      </c>
      <c r="E56" s="67" t="n">
        <v>12</v>
      </c>
      <c r="F56" s="66" t="inlineStr">
        <is>
          <t>Secretaría de Derechos Humanos, Argentina</t>
        </is>
      </c>
      <c r="G56" s="66" t="inlineStr">
        <is>
          <t>https://www.argentina.gob.ar/derechoshumanos/el-bombardeo-de-plaza-de-mayo-16-de-junio-de-1955</t>
        </is>
      </c>
      <c r="H56" s="66" t="inlineStr"/>
    </row>
    <row r="57">
      <c r="A57" s="66" t="n">
        <v>41</v>
      </c>
      <c r="B57" s="61">
        <f>IFERROR(INDEX('Campañas'!$E:$E,MATCH(A57,'Campañas'!$A:$A,0)),"(id no existe)")</f>
        <v/>
      </c>
      <c r="C57" s="2" t="inlineStr">
        <is>
          <t>más de 300 muertos y más de 1.200 heridos</t>
        </is>
      </c>
      <c r="D57" s="66" t="inlineStr">
        <is>
          <t>victimas</t>
        </is>
      </c>
      <c r="E57" s="67" t="n">
        <v>308</v>
      </c>
      <c r="F57" s="66" t="inlineStr">
        <is>
          <t>Secretaría de Derechos Humanos, Argentina</t>
        </is>
      </c>
      <c r="G57" s="66" t="inlineStr">
        <is>
          <t>https://www.argentina.gob.ar/derechoshumanos/el-bombardeo-de-plaza-de-mayo-16-de-junio-de-1955</t>
        </is>
      </c>
      <c r="H57" s="66" t="inlineStr"/>
    </row>
    <row r="58">
      <c r="A58" s="66" t="n">
        <v>42</v>
      </c>
      <c r="B58" s="61">
        <f>IFERROR(INDEX('Campañas'!$E:$E,MATCH(A58,'Campañas'!$A:$A,0)),"(id no existe)")</f>
        <v/>
      </c>
      <c r="C58" s="2" t="inlineStr">
        <is>
          <t>1.962 bombas en 18 ataques contra 13 objetivos (campaña aérea anglo-francesa)</t>
        </is>
      </c>
      <c r="D58" s="66" t="inlineStr">
        <is>
          <t>proyectiles</t>
        </is>
      </c>
      <c r="E58" s="67" t="n">
        <v>1962</v>
      </c>
      <c r="F58" s="66" t="inlineStr">
        <is>
          <t>HistoryNet</t>
        </is>
      </c>
      <c r="G58" s="66" t="inlineStr">
        <is>
          <t>https://historynet.com/suez-crisis-operation-musketeer/</t>
        </is>
      </c>
      <c r="H58" s="66" t="inlineStr"/>
    </row>
    <row r="59">
      <c r="A59" s="66" t="n">
        <v>45</v>
      </c>
      <c r="B59" s="61">
        <f>IFERROR(INDEX('Campañas'!$E:$E,MATCH(A59,'Campañas'!$A:$A,0)),"(id no existe)")</f>
        <v/>
      </c>
      <c r="C59" s="2" t="inlineStr">
        <is>
          <t>68 tunecinos muertos y unos 130 heridos</t>
        </is>
      </c>
      <c r="D59" s="66" t="inlineStr">
        <is>
          <t>victimas</t>
        </is>
      </c>
      <c r="E59" s="67" t="n">
        <v>68</v>
      </c>
      <c r="F59" s="66" t="inlineStr">
        <is>
          <t>FRUS, Departamento de Estado de EE. UU.</t>
        </is>
      </c>
      <c r="G59" s="66" t="inlineStr">
        <is>
          <t>https://history.state.gov/historicaldocuments/frus1958-60v07p2/d2</t>
        </is>
      </c>
      <c r="H59" s="66" t="inlineStr"/>
    </row>
    <row r="60">
      <c r="A60" s="66" t="n">
        <v>47</v>
      </c>
      <c r="B60" s="61">
        <f>IFERROR(INDEX('Campañas'!$E:$E,MATCH(A60,'Campañas'!$A:$A,0)),"(id no existe)")</f>
        <v/>
      </c>
      <c r="C60" s="2" t="inlineStr">
        <is>
          <t>3.660 bombas de napalm solo en Mozambique (1968–feb. 1973), según informes del general Kaúlza de Arriaga</t>
        </is>
      </c>
      <c r="D60" s="66" t="inlineStr">
        <is>
          <t>proyectiles</t>
        </is>
      </c>
      <c r="E60" s="67" t="n">
        <v>3660</v>
      </c>
      <c r="F60" s="66" t="inlineStr">
        <is>
          <t>Mira y Duarte-Araújo, Universidade do Porto (2020)</t>
        </is>
      </c>
      <c r="G60" s="66" t="inlineStr">
        <is>
          <t>https://repositorio-aberto.up.pt/bitstream/10216/131361/2/435198.pdf</t>
        </is>
      </c>
      <c r="H60" s="66" t="inlineStr"/>
    </row>
    <row r="61">
      <c r="A61" s="66" t="n">
        <v>48</v>
      </c>
      <c r="B61" s="61">
        <f>IFERROR(INDEX('Campañas'!$E:$E,MATCH(A61,'Campañas'!$A:$A,0)),"(id no existe)")</f>
        <v/>
      </c>
      <c r="C61" s="2" t="inlineStr">
        <is>
          <t>al menos 40 ataques químicos documentados contra objetivos kurdos (1987–1988)</t>
        </is>
      </c>
      <c r="D61" s="66" t="inlineStr">
        <is>
          <t>ataques</t>
        </is>
      </c>
      <c r="E61" s="67" t="n">
        <v>40</v>
      </c>
      <c r="F61" s="66" t="inlineStr">
        <is>
          <t>Human Rights Watch (1993)</t>
        </is>
      </c>
      <c r="G61" s="66" t="inlineStr">
        <is>
          <t>https://www.hrw.org/reports/1993/iraqanfal/ANFALINT.htm</t>
        </is>
      </c>
      <c r="H61" s="66" t="inlineStr"/>
    </row>
    <row r="62">
      <c r="A62" s="66" t="n">
        <v>48</v>
      </c>
      <c r="B62" s="61">
        <f>IFERROR(INDEX('Campañas'!$E:$E,MATCH(A62,'Campañas'!$A:$A,0)),"(id no existe)")</f>
        <v/>
      </c>
      <c r="C62" s="2" t="inlineStr">
        <is>
          <t>entre 3.200 y 5.000 muertos en el ataque químico de Halabja (16 mar. 1988)</t>
        </is>
      </c>
      <c r="D62" s="66" t="inlineStr">
        <is>
          <t>victimas</t>
        </is>
      </c>
      <c r="E62" s="67" t="n">
        <v>4100</v>
      </c>
      <c r="F62" s="66" t="inlineStr">
        <is>
          <t>Human Rights Watch (1993)</t>
        </is>
      </c>
      <c r="G62" s="66" t="inlineStr">
        <is>
          <t>https://www.hrw.org/reports/1993/iraqanfal/ANFALINT.htm</t>
        </is>
      </c>
      <c r="H62" s="66" t="inlineStr"/>
    </row>
    <row r="63">
      <c r="A63" s="66" t="n">
        <v>49</v>
      </c>
      <c r="B63" s="61">
        <f>IFERROR(INDEX('Campañas'!$E:$E,MATCH(A63,'Campañas'!$A:$A,0)),"(id no existe)")</f>
        <v/>
      </c>
      <c r="C63" s="2" t="inlineStr">
        <is>
          <t>unos 1.500 muertos por bombas aéreas de fosgeno y gas mostaza (estimación conservadora)</t>
        </is>
      </c>
      <c r="D63" s="66" t="inlineStr">
        <is>
          <t>victimas</t>
        </is>
      </c>
      <c r="E63" s="67" t="n">
        <v>1500</v>
      </c>
      <c r="F63" s="66" t="inlineStr">
        <is>
          <t>Wikipedia (Egypt and weapons of mass destruction)</t>
        </is>
      </c>
      <c r="G63" s="66" t="inlineStr">
        <is>
          <t>https://en.wikipedia.org/wiki/Egypt_and_weapons_of_mass_destruction</t>
        </is>
      </c>
      <c r="H63" s="66" t="inlineStr"/>
    </row>
    <row r="64">
      <c r="A64" s="66" t="n">
        <v>51</v>
      </c>
      <c r="B64" s="61">
        <f>IFERROR(INDEX('Campañas'!$E:$E,MATCH(A64,'Campañas'!$A:$A,0)),"(id no existe)")</f>
        <v/>
      </c>
      <c r="C64" s="2" t="inlineStr">
        <is>
          <t>unas 643.000 toneladas de bombas sobre Vietnam del Norte en la Operación Rolling Thunder (1965–1968)</t>
        </is>
      </c>
      <c r="D64" s="66" t="inlineStr">
        <is>
          <t>toneladas</t>
        </is>
      </c>
      <c r="E64" s="67" t="n">
        <v>643000</v>
      </c>
      <c r="F64" s="66" t="inlineStr">
        <is>
          <t>History.com</t>
        </is>
      </c>
      <c r="G64" s="66" t="inlineStr">
        <is>
          <t>https://www.history.com/articles/operation-rolling-thunder</t>
        </is>
      </c>
      <c r="H64" s="66" t="inlineStr"/>
    </row>
    <row r="65">
      <c r="A65" s="66" t="n">
        <v>51</v>
      </c>
      <c r="B65" s="61">
        <f>IFERROR(INDEX('Campañas'!$E:$E,MATCH(A65,'Campañas'!$A:$A,0)),"(id no existe)")</f>
        <v/>
      </c>
      <c r="C65" s="2" t="inlineStr">
        <is>
          <t>más de 15.000 toneladas lanzadas por B-52 en 11 noches (Linebacker II, dic. 1972)</t>
        </is>
      </c>
      <c r="D65" s="66" t="inlineStr">
        <is>
          <t>toneladas</t>
        </is>
      </c>
      <c r="E65" s="67" t="n">
        <v>15000</v>
      </c>
      <c r="F65" s="66" t="inlineStr">
        <is>
          <t>Military.com (2025)</t>
        </is>
      </c>
      <c r="G65" s="66" t="inlineStr">
        <is>
          <t>https://www.military.com/daily-news/investigations-and-features/2025/12/09/operation-linebacker-ii-bombing-campaign-forced-north-vietnam-peace-table-1973.html</t>
        </is>
      </c>
      <c r="H65" s="66" t="inlineStr"/>
    </row>
    <row r="66">
      <c r="A66" s="66" t="n">
        <v>52</v>
      </c>
      <c r="B66" s="61">
        <f>IFERROR(INDEX('Campañas'!$E:$E,MATCH(A66,'Campañas'!$A:$A,0)),"(id no existe)")</f>
        <v/>
      </c>
      <c r="C66" s="2" t="inlineStr">
        <is>
          <t>580.000 misiones de bombardeo (una cada 8 minutos durante 9 años)</t>
        </is>
      </c>
      <c r="D66" s="66" t="inlineStr">
        <is>
          <t>misiones</t>
        </is>
      </c>
      <c r="E66" s="67" t="n">
        <v>580000</v>
      </c>
      <c r="F66" s="66" t="inlineStr">
        <is>
          <t>Legacies of War</t>
        </is>
      </c>
      <c r="G66" s="66" t="inlineStr">
        <is>
          <t>https://www.legaciesofwar.org/articles/legacies-of-war:-cluster-bombs-in-laos</t>
        </is>
      </c>
      <c r="H66" s="66" t="inlineStr"/>
    </row>
    <row r="67">
      <c r="A67" s="66" t="n">
        <v>52</v>
      </c>
      <c r="B67" s="61">
        <f>IFERROR(INDEX('Campañas'!$E:$E,MATCH(A67,'Campañas'!$A:$A,0)),"(id no existe)")</f>
        <v/>
      </c>
      <c r="C67" s="2" t="inlineStr">
        <is>
          <t>más de 2 millones de toneladas de munición</t>
        </is>
      </c>
      <c r="D67" s="66" t="inlineStr">
        <is>
          <t>toneladas</t>
        </is>
      </c>
      <c r="E67" s="67" t="n">
        <v>2000000</v>
      </c>
      <c r="F67" s="66" t="inlineStr">
        <is>
          <t>Kiernan y Owen, vía Truthout (cifra convencional)</t>
        </is>
      </c>
      <c r="G67" s="66" t="inlineStr">
        <is>
          <t>https://truthout.org/articles/making-more-enemies-than-we-kill/</t>
        </is>
      </c>
      <c r="H67" s="66" t="inlineStr"/>
    </row>
    <row r="68">
      <c r="A68" s="66" t="n">
        <v>52</v>
      </c>
      <c r="B68" s="61">
        <f>IFERROR(INDEX('Campañas'!$E:$E,MATCH(A68,'Campañas'!$A:$A,0)),"(id no existe)")</f>
        <v/>
      </c>
      <c r="C68" s="2" t="inlineStr">
        <is>
          <t>entre 260 y 270 millones de submuniciones de racimo</t>
        </is>
      </c>
      <c r="D68" s="66" t="inlineStr">
        <is>
          <t>proyectiles</t>
        </is>
      </c>
      <c r="E68" s="67" t="n">
        <v>265000000</v>
      </c>
      <c r="F68" s="66" t="inlineStr">
        <is>
          <t>Legacies of War</t>
        </is>
      </c>
      <c r="G68" s="66" t="inlineStr">
        <is>
          <t>https://www.legaciesofwar.org/articles/land-of-a-million-bombs</t>
        </is>
      </c>
      <c r="H68" s="66" t="inlineStr"/>
    </row>
    <row r="69">
      <c r="A69" s="66" t="n">
        <v>53</v>
      </c>
      <c r="B69" s="61">
        <f>IFERROR(INDEX('Campañas'!$E:$E,MATCH(A69,'Campañas'!$A:$A,0)),"(id no existe)")</f>
        <v/>
      </c>
      <c r="C69" s="2" t="inlineStr">
        <is>
          <t>3.937 salidas de la Fuerza Aérea india y 2.364 de la paquistaní</t>
        </is>
      </c>
      <c r="D69" s="66" t="inlineStr">
        <is>
          <t>misiones</t>
        </is>
      </c>
      <c r="E69" s="67" t="n">
        <v>6301</v>
      </c>
      <c r="F69" s="66" t="inlineStr">
        <is>
          <t>Wikipedia (Indo-Pakistani air war of 1965)</t>
        </is>
      </c>
      <c r="G69" s="66" t="inlineStr">
        <is>
          <t>https://en.wikipedia.org/wiki/Indo-Pakistani_air_war_of_1965</t>
        </is>
      </c>
      <c r="H69" s="66" t="inlineStr"/>
    </row>
    <row r="70">
      <c r="A70" s="66" t="n">
        <v>54</v>
      </c>
      <c r="B70" s="61">
        <f>IFERROR(INDEX('Campañas'!$E:$E,MATCH(A70,'Campañas'!$A:$A,0)),"(id no existe)")</f>
        <v/>
      </c>
      <c r="C70" s="2" t="inlineStr">
        <is>
          <t>unas 500.000 toneladas de bombas en 1969–1973 (cifra revisada; la de 2,76 millones de 2006 fue corregida a la baja)</t>
        </is>
      </c>
      <c r="D70" s="66" t="inlineStr">
        <is>
          <t>toneladas</t>
        </is>
      </c>
      <c r="E70" s="67" t="n">
        <v>500000</v>
      </c>
      <c r="F70" s="66" t="inlineStr">
        <is>
          <t>Kiernan y Owen, vía Truthout (2015)</t>
        </is>
      </c>
      <c r="G70" s="66" t="inlineStr">
        <is>
          <t>https://truthout.org/articles/making-more-enemies-than-we-kill/</t>
        </is>
      </c>
      <c r="H70" s="66" t="inlineStr"/>
    </row>
    <row r="71">
      <c r="A71" s="66" t="n">
        <v>59</v>
      </c>
      <c r="B71" s="61">
        <f>IFERROR(INDEX('Campañas'!$E:$E,MATCH(A71,'Campañas'!$A:$A,0)),"(id no existe)")</f>
        <v/>
      </c>
      <c r="C71" s="2" t="inlineStr">
        <is>
          <t>unas 1.000 salidas de combate israelíes contra Egipto solo en agosto de 1969</t>
        </is>
      </c>
      <c r="D71" s="66" t="inlineStr">
        <is>
          <t>misiones</t>
        </is>
      </c>
      <c r="E71" s="67" t="n">
        <v>1000</v>
      </c>
      <c r="F71" s="66" t="inlineStr">
        <is>
          <t>Wikipedia (War of Attrition)</t>
        </is>
      </c>
      <c r="G71" s="66" t="inlineStr">
        <is>
          <t>https://en.wikipedia.org/wiki/War_of_Attrition</t>
        </is>
      </c>
      <c r="H71" s="66" t="inlineStr"/>
    </row>
    <row r="72">
      <c r="A72" s="66" t="n">
        <v>66</v>
      </c>
      <c r="B72" s="61">
        <f>IFERROR(INDEX('Campañas'!$E:$E,MATCH(A72,'Campañas'!$A:$A,0)),"(id no existe)")</f>
        <v/>
      </c>
      <c r="C72" s="2" t="inlineStr">
        <is>
          <t>al menos 39 muertos y más de 75 heridos en Um Dreiga (19–21 feb. 1976)</t>
        </is>
      </c>
      <c r="D72" s="66" t="inlineStr">
        <is>
          <t>victimas</t>
        </is>
      </c>
      <c r="E72" s="67" t="n">
        <v>39</v>
      </c>
      <c r="F72" s="66" t="inlineStr">
        <is>
          <t>Público</t>
        </is>
      </c>
      <c r="G72" s="66" t="inlineStr">
        <is>
          <t>https://www.publico.es/internacional/bombardeo-napalm-sobre-saharauis-huian-ocupacion-marroqui-sido-investigado.html</t>
        </is>
      </c>
      <c r="H72" s="66" t="inlineStr"/>
    </row>
    <row r="73">
      <c r="A73" s="66" t="n">
        <v>68</v>
      </c>
      <c r="B73" s="61">
        <f>IFERROR(INDEX('Campañas'!$E:$E,MATCH(A73,'Campañas'!$A:$A,0)),"(id no existe)")</f>
        <v/>
      </c>
      <c r="C73" s="2" t="inlineStr">
        <is>
          <t>más de 6.000 bajas estimadas de ZANLA en Chimoio y Tembué (nov. 1977, ataque aéreo y paracaidista; cifras muy disputadas)</t>
        </is>
      </c>
      <c r="D73" s="66" t="inlineStr">
        <is>
          <t>victimas</t>
        </is>
      </c>
      <c r="E73" s="67" t="n">
        <v>6000</v>
      </c>
      <c r="F73" s="66" t="inlineStr">
        <is>
          <t>Wikipedia (Operation Dingo)</t>
        </is>
      </c>
      <c r="G73" s="66" t="inlineStr">
        <is>
          <t>https://en.wikipedia.org/wiki/Operation_Dingo</t>
        </is>
      </c>
      <c r="H73" s="66" t="inlineStr"/>
    </row>
    <row r="74">
      <c r="A74" s="66" t="n">
        <v>71</v>
      </c>
      <c r="B74" s="61">
        <f>IFERROR(INDEX('Campañas'!$E:$E,MATCH(A74,'Campañas'!$A:$A,0)),"(id no existe)")</f>
        <v/>
      </c>
      <c r="C74" s="2" t="inlineStr">
        <is>
          <t>más de 600 namibios muertos en Cassinga (4 mayo 1978; bombardeo y asalto paracaidista)</t>
        </is>
      </c>
      <c r="D74" s="66" t="inlineStr">
        <is>
          <t>victimas</t>
        </is>
      </c>
      <c r="E74" s="67" t="n">
        <v>600</v>
      </c>
      <c r="F74" s="66" t="inlineStr">
        <is>
          <t>South African History Online</t>
        </is>
      </c>
      <c r="G74" s="66" t="inlineStr">
        <is>
          <t>https://sahistory.org.za/dated-event/south-african-defence-force-sadf-attacks-namibian-refugee-camp-cassinga-angola</t>
        </is>
      </c>
      <c r="H74" s="66" t="inlineStr"/>
    </row>
    <row r="75">
      <c r="A75" s="66" t="n">
        <v>72</v>
      </c>
      <c r="B75" s="61">
        <f>IFERROR(INDEX('Campañas'!$E:$E,MATCH(A75,'Campañas'!$A:$A,0)),"(id no existe)")</f>
        <v/>
      </c>
      <c r="C75" s="2" t="inlineStr">
        <is>
          <t>40–50 misiones de un escuadrón libio de 12 Su-22 sobre Faya-Largeau (1983), según un piloto capturado</t>
        </is>
      </c>
      <c r="D75" s="66" t="inlineStr">
        <is>
          <t>misiones</t>
        </is>
      </c>
      <c r="E75" s="67" t="n">
        <v>45</v>
      </c>
      <c r="F75" s="66" t="inlineStr">
        <is>
          <t>The Christian Science Monitor (1983)</t>
        </is>
      </c>
      <c r="G75" s="66" t="inlineStr">
        <is>
          <t>https://www.csmonitor.com/1983/0809/080923.html</t>
        </is>
      </c>
      <c r="H75" s="66" t="inlineStr"/>
    </row>
    <row r="76">
      <c r="A76" s="66" t="n">
        <v>73</v>
      </c>
      <c r="B76" s="61">
        <f>IFERROR(INDEX('Campañas'!$E:$E,MATCH(A76,'Campañas'!$A:$A,0)),"(id no existe)")</f>
        <v/>
      </c>
      <c r="C76" s="2" t="inlineStr">
        <is>
          <t>600 ataques aéreos en 16 días (Operación Uvas de la Ira, abril 1996)</t>
        </is>
      </c>
      <c r="D76" s="66" t="inlineStr">
        <is>
          <t>ataques</t>
        </is>
      </c>
      <c r="E76" s="67" t="n">
        <v>600</v>
      </c>
      <c r="F76" s="66" t="inlineStr">
        <is>
          <t>Human Rights Watch (1997)</t>
        </is>
      </c>
      <c r="G76" s="66" t="inlineStr">
        <is>
          <t>https://www.hrw.org/report/1997/09/01/operation-grapes-wrath/civilian-victims</t>
        </is>
      </c>
      <c r="H76" s="66" t="inlineStr"/>
    </row>
    <row r="77">
      <c r="A77" s="66" t="n">
        <v>75</v>
      </c>
      <c r="B77" s="61">
        <f>IFERROR(INDEX('Campañas'!$E:$E,MATCH(A77,'Campañas'!$A:$A,0)),"(id no existe)")</f>
        <v/>
      </c>
      <c r="C77" s="2" t="inlineStr">
        <is>
          <t>533 misiles balísticos iraquíes contra 27 ciudades iraníes (1980–1988)</t>
        </is>
      </c>
      <c r="D77" s="66" t="inlineStr">
        <is>
          <t>proyectiles</t>
        </is>
      </c>
      <c r="E77" s="67" t="n">
        <v>533</v>
      </c>
      <c r="F77" s="66" t="inlineStr">
        <is>
          <t>Khaji et al. 2010, Chinese Journal of Traumatology (vía Wikipedia)</t>
        </is>
      </c>
      <c r="G77" s="66" t="inlineStr">
        <is>
          <t>https://en.wikipedia.org/wiki/War_of_the_cities</t>
        </is>
      </c>
      <c r="H77" s="66" t="inlineStr"/>
    </row>
    <row r="78">
      <c r="A78" s="66" t="n">
        <v>75</v>
      </c>
      <c r="B78" s="61">
        <f>IFERROR(INDEX('Campañas'!$E:$E,MATCH(A78,'Campañas'!$A:$A,0)),"(id no existe)")</f>
        <v/>
      </c>
      <c r="C78" s="2" t="inlineStr">
        <is>
          <t>118 misiles sobre Teherán en 52 días (1988)</t>
        </is>
      </c>
      <c r="D78" s="66" t="inlineStr">
        <is>
          <t>proyectiles</t>
        </is>
      </c>
      <c r="E78" s="67" t="n">
        <v>118</v>
      </c>
      <c r="F78" s="66" t="inlineStr">
        <is>
          <t>Khaji et al. 2010 (vía Wikipedia)</t>
        </is>
      </c>
      <c r="G78" s="66" t="inlineStr">
        <is>
          <t>https://en.wikipedia.org/wiki/War_of_the_cities</t>
        </is>
      </c>
      <c r="H78" s="66" t="inlineStr"/>
    </row>
    <row r="79">
      <c r="A79" s="66" t="n">
        <v>77</v>
      </c>
      <c r="B79" s="61">
        <f>IFERROR(INDEX('Campañas'!$E:$E,MATCH(A79,'Campañas'!$A:$A,0)),"(id no existe)")</f>
        <v/>
      </c>
      <c r="C79" s="2" t="inlineStr">
        <is>
          <t>16 bombas Mk-84 lanzadas por 8 F-16</t>
        </is>
      </c>
      <c r="D79" s="66" t="inlineStr">
        <is>
          <t>proyectiles</t>
        </is>
      </c>
      <c r="E79" s="67" t="n">
        <v>16</v>
      </c>
      <c r="F79" s="66" t="inlineStr">
        <is>
          <t>The Aviationist</t>
        </is>
      </c>
      <c r="G79" s="66" t="inlineStr">
        <is>
          <t>https://theaviationist.com/2014/06/07/operation-opera-explained/</t>
        </is>
      </c>
      <c r="H79" s="66" t="inlineStr"/>
    </row>
    <row r="80">
      <c r="A80" s="66" t="n">
        <v>79</v>
      </c>
      <c r="B80" s="61">
        <f>IFERROR(INDEX('Campañas'!$E:$E,MATCH(A80,'Campañas'!$A:$A,0)),"(id no existe)")</f>
        <v/>
      </c>
      <c r="C80" s="2" t="inlineStr">
        <is>
          <t>3.934 muertos en Beirut entre el 13 de junio y el 10 de agosto de 1982 (registros policiales)</t>
        </is>
      </c>
      <c r="D80" s="66" t="inlineStr">
        <is>
          <t>victimas</t>
        </is>
      </c>
      <c r="E80" s="67" t="n">
        <v>3934</v>
      </c>
      <c r="F80" s="66" t="inlineStr">
        <is>
          <t>MERIP (1982)</t>
        </is>
      </c>
      <c r="G80" s="66" t="inlineStr">
        <is>
          <t>https://www.merip.org/1982/09/the-war-of-numbers/</t>
        </is>
      </c>
      <c r="H80" s="66" t="inlineStr"/>
    </row>
    <row r="81">
      <c r="A81" s="66" t="n">
        <v>80</v>
      </c>
      <c r="B81" s="61">
        <f>IFERROR(INDEX('Campañas'!$E:$E,MATCH(A81,'Campañas'!$A:$A,0)),"(id no existe)")</f>
        <v/>
      </c>
      <c r="C81" s="2" t="inlineStr">
        <is>
          <t>250 bombas sobre civiles solo en julio de 2000 (cálculo conservador)</t>
        </is>
      </c>
      <c r="D81" s="66" t="inlineStr">
        <is>
          <t>proyectiles</t>
        </is>
      </c>
      <c r="E81" s="67" t="n">
        <v>250</v>
      </c>
      <c r="F81" s="66" t="inlineStr">
        <is>
          <t>Human Rights Watch, World Report 2001</t>
        </is>
      </c>
      <c r="G81" s="66" t="inlineStr">
        <is>
          <t>https://www.hrw.org/legacy/wr2k1/africa/sudan.html</t>
        </is>
      </c>
      <c r="H81" s="66" t="inlineStr"/>
    </row>
    <row r="82">
      <c r="A82" s="66" t="n">
        <v>82</v>
      </c>
      <c r="B82" s="61">
        <f>IFERROR(INDEX('Campañas'!$E:$E,MATCH(A82,'Campañas'!$A:$A,0)),"(id no existe)")</f>
        <v/>
      </c>
      <c r="C82" s="2" t="inlineStr">
        <is>
          <t>8 bombas guiadas GBU-15 (una por cada F-15)</t>
        </is>
      </c>
      <c r="D82" s="66" t="inlineStr">
        <is>
          <t>proyectiles</t>
        </is>
      </c>
      <c r="E82" s="67" t="n">
        <v>8</v>
      </c>
      <c r="F82" s="66" t="inlineStr">
        <is>
          <t>Wikipedia (Operation Wooden Leg)</t>
        </is>
      </c>
      <c r="G82" s="66" t="inlineStr">
        <is>
          <t>https://en.wikipedia.org/wiki/Operation_Wooden_Leg</t>
        </is>
      </c>
      <c r="H82" s="66" t="inlineStr"/>
    </row>
    <row r="83">
      <c r="A83" s="66" t="n">
        <v>82</v>
      </c>
      <c r="B83" s="61">
        <f>IFERROR(INDEX('Campañas'!$E:$E,MATCH(A83,'Campañas'!$A:$A,0)),"(id no existe)")</f>
        <v/>
      </c>
      <c r="C83" s="2" t="inlineStr">
        <is>
          <t>entre 41 y 71 muertos</t>
        </is>
      </c>
      <c r="D83" s="66" t="inlineStr">
        <is>
          <t>victimas</t>
        </is>
      </c>
      <c r="E83" s="67" t="n">
        <v>56</v>
      </c>
      <c r="F83" s="66" t="inlineStr">
        <is>
          <t>Wikipedia (Operation Wooden Leg)</t>
        </is>
      </c>
      <c r="G83" s="66" t="inlineStr">
        <is>
          <t>https://en.wikipedia.org/wiki/Operation_Wooden_Leg</t>
        </is>
      </c>
      <c r="H83" s="66" t="inlineStr"/>
    </row>
    <row r="84">
      <c r="A84" s="66" t="n">
        <v>83</v>
      </c>
      <c r="B84" s="61">
        <f>IFERROR(INDEX('Campañas'!$E:$E,MATCH(A84,'Campañas'!$A:$A,0)),"(id no existe)")</f>
        <v/>
      </c>
      <c r="C84" s="2" t="inlineStr">
        <is>
          <t>más de 60 toneladas de munición en unos 12 minutos</t>
        </is>
      </c>
      <c r="D84" s="66" t="inlineStr">
        <is>
          <t>toneladas</t>
        </is>
      </c>
      <c r="E84" s="67" t="n">
        <v>60</v>
      </c>
      <c r="F84" s="66" t="inlineStr">
        <is>
          <t>Britannica</t>
        </is>
      </c>
      <c r="G84" s="66" t="inlineStr">
        <is>
          <t>https://www.britannica.com/topic/Libya-bombings-of-1986</t>
        </is>
      </c>
      <c r="H84" s="66" t="inlineStr"/>
    </row>
    <row r="85">
      <c r="A85" s="66" t="n">
        <v>84</v>
      </c>
      <c r="B85" s="61">
        <f>IFERROR(INDEX('Campañas'!$E:$E,MATCH(A85,'Campañas'!$A:$A,0)),"(id no existe)")</f>
        <v/>
      </c>
      <c r="C85" s="2" t="inlineStr">
        <is>
          <t>más de 40.000 muertos por bombardeos y ataques terrestres (1988)</t>
        </is>
      </c>
      <c r="D85" s="66" t="inlineStr">
        <is>
          <t>victimas</t>
        </is>
      </c>
      <c r="E85" s="67" t="n">
        <v>40000</v>
      </c>
      <c r="F85" s="66" t="inlineStr">
        <is>
          <t>The Nation</t>
        </is>
      </c>
      <c r="G85" s="66" t="inlineStr">
        <is>
          <t>https://www.thenation.com/article/archive/in-the-valley-of-death-somalilands-forgotten-genocide/</t>
        </is>
      </c>
      <c r="H85" s="66" t="inlineStr"/>
    </row>
    <row r="86">
      <c r="A86" s="66" t="n">
        <v>87</v>
      </c>
      <c r="B86" s="61">
        <f>IFERROR(INDEX('Campañas'!$E:$E,MATCH(A86,'Campañas'!$A:$A,0)),"(id no existe)")</f>
        <v/>
      </c>
      <c r="C86" s="2" t="inlineStr">
        <is>
          <t>≈88.500 toneladas de bombas</t>
        </is>
      </c>
      <c r="D86" s="66" t="inlineStr">
        <is>
          <t>toneladas</t>
        </is>
      </c>
      <c r="E86" s="67" t="n">
        <v>88500</v>
      </c>
      <c r="F86" s="66" t="inlineStr">
        <is>
          <t>Gulf War Air Power Survey (vía Wikipedia)</t>
        </is>
      </c>
      <c r="G86" s="66" t="inlineStr">
        <is>
          <t>https://en.wikipedia.org/wiki/Gulf_War_air_campaign</t>
        </is>
      </c>
      <c r="H86" s="66" t="inlineStr"/>
    </row>
    <row r="87">
      <c r="A87" s="66" t="n">
        <v>87</v>
      </c>
      <c r="B87" s="61">
        <f>IFERROR(INDEX('Campañas'!$E:$E,MATCH(A87,'Campañas'!$A:$A,0)),"(id no existe)")</f>
        <v/>
      </c>
      <c r="C87" s="2" t="inlineStr">
        <is>
          <t>≈40.000 salidas aire-tierra de EE. UU. (más ≈50.000 de apoyo)</t>
        </is>
      </c>
      <c r="D87" s="66" t="inlineStr">
        <is>
          <t>misiones</t>
        </is>
      </c>
      <c r="E87" s="67" t="n">
        <v>40000</v>
      </c>
      <c r="F87" s="66" t="inlineStr">
        <is>
          <t>GAO, PEMD-96-10 (1996)</t>
        </is>
      </c>
      <c r="G87" s="66" t="inlineStr">
        <is>
          <t>https://www.govinfo.gov/content/pkg/GAOREPORTS-PEMD-96-10/pdf/GAOREPORTS-PEMD-96-10.pdf</t>
        </is>
      </c>
      <c r="H87" s="66" t="inlineStr"/>
    </row>
    <row r="88">
      <c r="A88" s="66" t="n">
        <v>87</v>
      </c>
      <c r="B88" s="61">
        <f>IFERROR(INDEX('Campañas'!$E:$E,MATCH(A88,'Campañas'!$A:$A,0)),"(id no existe)")</f>
        <v/>
      </c>
      <c r="C88" s="2" t="inlineStr">
        <is>
          <t>27.000 toneladas lanzadas por B-52 (30 % del total)</t>
        </is>
      </c>
      <c r="D88" s="66" t="inlineStr">
        <is>
          <t>toneladas</t>
        </is>
      </c>
      <c r="E88" s="67" t="n">
        <v>27000</v>
      </c>
      <c r="F88" s="66" t="inlineStr">
        <is>
          <t>US Air Force</t>
        </is>
      </c>
      <c r="G88" s="66" t="inlineStr">
        <is>
          <t>https://www.af.mil/Portals/1/documents/Operation%20Desert%20Storm%2025th%20Anniversary/IQ_Builder_Operation_Desert_Storm_B-52_Specific.pdf</t>
        </is>
      </c>
      <c r="H88" s="66" t="inlineStr"/>
    </row>
    <row r="89">
      <c r="A89" s="66" t="n">
        <v>88</v>
      </c>
      <c r="B89" s="61">
        <f>IFERROR(INDEX('Campañas'!$E:$E,MATCH(A89,'Campañas'!$A:$A,0)),"(id no existe)")</f>
        <v/>
      </c>
      <c r="C89" s="2" t="inlineStr">
        <is>
          <t>88 misiles Scud: 42 hacia Israel y 46 hacia la coalición (sobre todo Arabia Saudí)</t>
        </is>
      </c>
      <c r="D89" s="66" t="inlineStr">
        <is>
          <t>proyectiles</t>
        </is>
      </c>
      <c r="E89" s="67" t="n">
        <v>88</v>
      </c>
      <c r="F89" s="66" t="inlineStr">
        <is>
          <t>GulfLINK (Departamento de Defensa de EE. UU.)</t>
        </is>
      </c>
      <c r="G89" s="66" t="inlineStr">
        <is>
          <t>https://gulflink.osd.mil/scud_info/scud_info_s01.htm</t>
        </is>
      </c>
      <c r="H89" s="66" t="inlineStr"/>
    </row>
    <row r="90">
      <c r="A90" s="66" t="n">
        <v>90</v>
      </c>
      <c r="B90" s="61">
        <f>IFERROR(INDEX('Campañas'!$E:$E,MATCH(A90,'Campañas'!$A:$A,0)),"(id no existe)")</f>
        <v/>
      </c>
      <c r="C90" s="2" t="inlineStr">
        <is>
          <t>415 misiles de crucero (325 Tomahawk + 90 lanzados desde aviones) y ≈600 bombas en Zorro del Desierto (1998)</t>
        </is>
      </c>
      <c r="D90" s="66" t="inlineStr">
        <is>
          <t>proyectiles</t>
        </is>
      </c>
      <c r="E90" s="67" t="n">
        <v>415</v>
      </c>
      <c r="F90" s="66" t="inlineStr">
        <is>
          <t>US Air Force Historical Support Division</t>
        </is>
      </c>
      <c r="G90" s="66" t="inlineStr">
        <is>
          <t>https://www.afhistory.af.mil/FAQs/Fact-Sheets/Article/458976/1998-operation-desert-fox/</t>
        </is>
      </c>
      <c r="H90" s="66" t="inlineStr"/>
    </row>
    <row r="91">
      <c r="A91" s="66" t="n">
        <v>90</v>
      </c>
      <c r="B91" s="61">
        <f>IFERROR(INDEX('Campañas'!$E:$E,MATCH(A91,'Campañas'!$A:$A,0)),"(id no existe)")</f>
        <v/>
      </c>
      <c r="C91" s="2" t="inlineStr">
        <is>
          <t>más de 1.000 armas contra 240 objetivos en el norte de Irak (dic. 1998–nov. 1999)</t>
        </is>
      </c>
      <c r="D91" s="66" t="inlineStr">
        <is>
          <t>proyectiles</t>
        </is>
      </c>
      <c r="E91" s="67" t="n">
        <v>1000</v>
      </c>
      <c r="F91" s="66" t="inlineStr">
        <is>
          <t>Air &amp; Space Forces Magazine</t>
        </is>
      </c>
      <c r="G91" s="66" t="inlineStr">
        <is>
          <t>https://www.airandspaceforces.com/article/0200northern/</t>
        </is>
      </c>
      <c r="H91" s="66" t="inlineStr"/>
    </row>
    <row r="92">
      <c r="A92" s="66" t="n">
        <v>90</v>
      </c>
      <c r="B92" s="61">
        <f>IFERROR(INDEX('Campañas'!$E:$E,MATCH(A92,'Campañas'!$A:$A,0)),"(id no existe)")</f>
        <v/>
      </c>
      <c r="C92" s="2" t="inlineStr">
        <is>
          <t>≈153.000 salidas sobre el sur de Irak (1992–2001, Southern Watch)</t>
        </is>
      </c>
      <c r="D92" s="66" t="inlineStr">
        <is>
          <t>misiones</t>
        </is>
      </c>
      <c r="E92" s="67" t="n">
        <v>153000</v>
      </c>
      <c r="F92" s="66" t="inlineStr">
        <is>
          <t>Wikipedia (Operation Southern Watch)</t>
        </is>
      </c>
      <c r="G92" s="66" t="inlineStr">
        <is>
          <t>https://en.wikipedia.org/wiki/Operation_Southern_Watch</t>
        </is>
      </c>
      <c r="H92" s="66" t="inlineStr"/>
    </row>
    <row r="93">
      <c r="A93" s="66" t="n">
        <v>93</v>
      </c>
      <c r="B93" s="61">
        <f>IFERROR(INDEX('Campañas'!$E:$E,MATCH(A93,'Campañas'!$A:$A,0)),"(id no existe)")</f>
        <v/>
      </c>
      <c r="C93" s="2" t="inlineStr">
        <is>
          <t>al menos 1.700 salidas de aviones rusos en el primer mes de bombardeos (hasta el 25 sept. 1999)</t>
        </is>
      </c>
      <c r="D93" s="66" t="inlineStr">
        <is>
          <t>misiones</t>
        </is>
      </c>
      <c r="E93" s="67" t="n">
        <v>1700</v>
      </c>
      <c r="F93" s="66" t="inlineStr">
        <is>
          <t>GlobalSecurity</t>
        </is>
      </c>
      <c r="G93" s="66" t="inlineStr">
        <is>
          <t>https://www.globalsecurity.org/military/world/war/chechnya2-4.htm</t>
        </is>
      </c>
      <c r="H93" s="66" t="inlineStr"/>
    </row>
    <row r="94">
      <c r="A94" s="66" t="n">
        <v>95</v>
      </c>
      <c r="B94" s="61">
        <f>IFERROR(INDEX('Campañas'!$E:$E,MATCH(A94,'Campañas'!$A:$A,0)),"(id no existe)")</f>
        <v/>
      </c>
      <c r="C94" s="2" t="inlineStr">
        <is>
          <t>3.515 salidas aéreas (2.470 de penetración) en 11 días</t>
        </is>
      </c>
      <c r="D94" s="66" t="inlineStr">
        <is>
          <t>misiones</t>
        </is>
      </c>
      <c r="E94" s="67" t="n">
        <v>3515</v>
      </c>
      <c r="F94" s="66" t="inlineStr">
        <is>
          <t>GlobalSecurity (datos OTAN/USAF)</t>
        </is>
      </c>
      <c r="G94" s="66" t="inlineStr">
        <is>
          <t>https://www.globalsecurity.org/military/ops/deliberate_force.htm</t>
        </is>
      </c>
      <c r="H94" s="66" t="inlineStr"/>
    </row>
    <row r="95">
      <c r="A95" s="66" t="n">
        <v>95</v>
      </c>
      <c r="B95" s="61">
        <f>IFERROR(INDEX('Campañas'!$E:$E,MATCH(A95,'Campañas'!$A:$A,0)),"(id no existe)")</f>
        <v/>
      </c>
      <c r="C95" s="2" t="inlineStr">
        <is>
          <t>1.026 bombas lanzadas (708 de precisión)</t>
        </is>
      </c>
      <c r="D95" s="66" t="inlineStr">
        <is>
          <t>proyectiles</t>
        </is>
      </c>
      <c r="E95" s="67" t="n">
        <v>1026</v>
      </c>
      <c r="F95" s="66" t="inlineStr">
        <is>
          <t>GlobalSecurity</t>
        </is>
      </c>
      <c r="G95" s="66" t="inlineStr">
        <is>
          <t>https://www.globalsecurity.org/military/ops/deliberate_force.htm</t>
        </is>
      </c>
      <c r="H95" s="66" t="inlineStr"/>
    </row>
    <row r="96">
      <c r="A96" s="66" t="n">
        <v>96</v>
      </c>
      <c r="B96" s="61">
        <f>IFERROR(INDEX('Campañas'!$E:$E,MATCH(A96,'Campañas'!$A:$A,0)),"(id no existe)")</f>
        <v/>
      </c>
      <c r="C96" s="2" t="inlineStr">
        <is>
          <t>unos 600 ataques aéreos de aviones y helicópteros en 16 días</t>
        </is>
      </c>
      <c r="D96" s="66" t="inlineStr">
        <is>
          <t>ataques</t>
        </is>
      </c>
      <c r="E96" s="67" t="n">
        <v>600</v>
      </c>
      <c r="F96" s="66" t="inlineStr">
        <is>
          <t>Human Rights Watch (1997)</t>
        </is>
      </c>
      <c r="G96" s="66" t="inlineStr">
        <is>
          <t>https://www.hrw.org/report/1997/09/01/operation-grapes-wrath/civilian-victims</t>
        </is>
      </c>
      <c r="H96" s="66" t="inlineStr"/>
    </row>
    <row r="97">
      <c r="A97" s="66" t="n">
        <v>96</v>
      </c>
      <c r="B97" s="61">
        <f>IFERROR(INDEX('Campañas'!$E:$E,MATCH(A97,'Campañas'!$A:$A,0)),"(id no existe)")</f>
        <v/>
      </c>
      <c r="C97" s="2" t="inlineStr">
        <is>
          <t>unos 25.000 proyectiles de artillería disparados sobre Líbano</t>
        </is>
      </c>
      <c r="D97" s="66" t="inlineStr">
        <is>
          <t>proyectiles</t>
        </is>
      </c>
      <c r="E97" s="67" t="n">
        <v>25000</v>
      </c>
      <c r="F97" s="66" t="inlineStr">
        <is>
          <t>Human Rights Watch (1997)</t>
        </is>
      </c>
      <c r="G97" s="66" t="inlineStr">
        <is>
          <t>https://www.hrw.org/report/1997/09/01/operation-grapes-wrath/civilian-victims</t>
        </is>
      </c>
      <c r="H97" s="66" t="inlineStr"/>
    </row>
    <row r="98">
      <c r="A98" s="66" t="n">
        <v>96</v>
      </c>
      <c r="B98" s="61">
        <f>IFERROR(INDEX('Campañas'!$E:$E,MATCH(A98,'Campañas'!$A:$A,0)),"(id no existe)")</f>
        <v/>
      </c>
      <c r="C98" s="2" t="inlineStr">
        <is>
          <t>154 civiles muertos y 351 heridos en Líbano</t>
        </is>
      </c>
      <c r="D98" s="66" t="inlineStr">
        <is>
          <t>victimas</t>
        </is>
      </c>
      <c r="E98" s="67" t="n">
        <v>154</v>
      </c>
      <c r="F98" s="66" t="inlineStr">
        <is>
          <t>Human Rights Watch (1997)</t>
        </is>
      </c>
      <c r="G98" s="66" t="inlineStr">
        <is>
          <t>https://www.hrw.org/report/1997/09/01/operation-grapes-wrath/civilian-victims</t>
        </is>
      </c>
      <c r="H98" s="66" t="inlineStr"/>
    </row>
    <row r="99">
      <c r="A99" s="66" t="n">
        <v>97</v>
      </c>
      <c r="B99" s="61">
        <f>IFERROR(INDEX('Campañas'!$E:$E,MATCH(A99,'Campañas'!$A:$A,0)),"(id no existe)")</f>
        <v/>
      </c>
      <c r="C99" s="2" t="inlineStr">
        <is>
          <t>entre 73 y 88 misiles de crucero Tomahawk (60–75 en Afganistán, 13 en Sudán)</t>
        </is>
      </c>
      <c r="D99" s="66" t="inlineStr">
        <is>
          <t>proyectiles</t>
        </is>
      </c>
      <c r="E99" s="67" t="n">
        <v>80</v>
      </c>
      <c r="F99" s="66" t="inlineStr">
        <is>
          <t>Wikipedia (cita a Naval History and Heritage Command)</t>
        </is>
      </c>
      <c r="G99" s="66" t="inlineStr">
        <is>
          <t>https://en.wikipedia.org/wiki/Operation_Infinite_Reach</t>
        </is>
      </c>
      <c r="H99" s="66" t="inlineStr"/>
    </row>
    <row r="100">
      <c r="A100" s="66" t="n">
        <v>99</v>
      </c>
      <c r="B100" s="61">
        <f>IFERROR(INDEX('Campañas'!$E:$E,MATCH(A100,'Campañas'!$A:$A,0)),"(id no existe)")</f>
        <v/>
      </c>
      <c r="C100" s="2" t="inlineStr">
        <is>
          <t>entre 37.500 y 38.400 salidas aéreas en 78 días (unas 10.500–14.000 de ataque)</t>
        </is>
      </c>
      <c r="D100" s="66" t="inlineStr">
        <is>
          <t>misiones</t>
        </is>
      </c>
      <c r="E100" s="67" t="n">
        <v>38000</v>
      </c>
      <c r="F100" s="66" t="inlineStr">
        <is>
          <t>Human Rights Watch (2000); Naval History and Heritage Command</t>
        </is>
      </c>
      <c r="G100" s="66" t="inlineStr">
        <is>
          <t>https://www.hrw.org/reports/2000/nato/Natbm200-01.htm</t>
        </is>
      </c>
      <c r="H100" s="66" t="inlineStr"/>
    </row>
    <row r="101">
      <c r="A101" s="66" t="n">
        <v>99</v>
      </c>
      <c r="B101" s="61">
        <f>IFERROR(INDEX('Campañas'!$E:$E,MATCH(A101,'Campañas'!$A:$A,0)),"(id no existe)")</f>
        <v/>
      </c>
      <c r="C101" s="2" t="inlineStr">
        <is>
          <t>unas 26.000 bombas y misiles lanzados</t>
        </is>
      </c>
      <c r="D101" s="66" t="inlineStr">
        <is>
          <t>proyectiles</t>
        </is>
      </c>
      <c r="E101" s="67" t="n">
        <v>26000</v>
      </c>
      <c r="F101" s="66" t="inlineStr">
        <is>
          <t>Human Rights Watch (2000)</t>
        </is>
      </c>
      <c r="G101" s="66" t="inlineStr">
        <is>
          <t>https://www.hrw.org/reports/2000/nato/Natbm200-01.htm</t>
        </is>
      </c>
      <c r="H101" s="66" t="inlineStr"/>
    </row>
    <row r="102">
      <c r="A102" s="66" t="n">
        <v>99</v>
      </c>
      <c r="B102" s="61">
        <f>IFERROR(INDEX('Campañas'!$E:$E,MATCH(A102,'Campañas'!$A:$A,0)),"(id no existe)")</f>
        <v/>
      </c>
      <c r="C102" s="2" t="inlineStr">
        <is>
          <t>entre 489 y 528 civiles muertos en 90 incidentes</t>
        </is>
      </c>
      <c r="D102" s="66" t="inlineStr">
        <is>
          <t>victimas</t>
        </is>
      </c>
      <c r="E102" s="67" t="n">
        <v>508</v>
      </c>
      <c r="F102" s="66" t="inlineStr">
        <is>
          <t>Human Rights Watch (2000)</t>
        </is>
      </c>
      <c r="G102" s="66" t="inlineStr">
        <is>
          <t>https://www.hrw.org/reports/2000/nato/Natbm200-01.htm</t>
        </is>
      </c>
      <c r="H102" s="66" t="inlineStr"/>
    </row>
    <row r="103">
      <c r="A103" s="66" t="n">
        <v>100</v>
      </c>
      <c r="B103" s="61">
        <f>IFERROR(INDEX('Campañas'!$E:$E,MATCH(A103,'Campañas'!$A:$A,0)),"(id no existe)")</f>
        <v/>
      </c>
      <c r="C103" s="2" t="inlineStr">
        <is>
          <t>al menos 13 operaciones aéreas ofensivas entre julio de 2024 y noviembre de 2025</t>
        </is>
      </c>
      <c r="D103" s="66" t="inlineStr">
        <is>
          <t>ataques</t>
        </is>
      </c>
      <c r="E103" s="67" t="n">
        <v>13</v>
      </c>
      <c r="F103" s="66" t="inlineStr">
        <is>
          <t>Fundación Paz y Reconciliación (Pares)</t>
        </is>
      </c>
      <c r="G103" s="66" t="inlineStr">
        <is>
          <t>https://www.pares.com.co/bombardeos-en-el-gobierno-de-gustavo-petro-las-tensiones-humanitarias-y-los-limites-del-dih/</t>
        </is>
      </c>
      <c r="H103" s="66" t="inlineStr"/>
    </row>
    <row r="104">
      <c r="A104" s="66" t="n">
        <v>100</v>
      </c>
      <c r="B104" s="61">
        <f>IFERROR(INDEX('Campañas'!$E:$E,MATCH(A104,'Campañas'!$A:$A,0)),"(id no existe)")</f>
        <v/>
      </c>
      <c r="C104" s="2" t="inlineStr">
        <is>
          <t>al menos 25 menores muertos en siete bombardeos militares entre 2019 y 2025</t>
        </is>
      </c>
      <c r="D104" s="66" t="inlineStr">
        <is>
          <t>victimas</t>
        </is>
      </c>
      <c r="E104" s="67" t="n">
        <v>25</v>
      </c>
      <c r="F104" s="66" t="inlineStr">
        <is>
          <t>Infobae</t>
        </is>
      </c>
      <c r="G104" s="66" t="inlineStr">
        <is>
          <t>https://www.infobae.com/colombia/2025/11/18/estos-son-los-bombardeos-que-en-los-gobiernos-de-ivan-duque-y-gustavo-petro-han-dejado-decenas-de-menores-muertos-la-mayoria-fueron-en-2025/</t>
        </is>
      </c>
      <c r="H104" s="66" t="inlineStr"/>
    </row>
    <row r="105">
      <c r="A105" s="66" t="n">
        <v>101</v>
      </c>
      <c r="B105" s="61">
        <f>IFERROR(INDEX('Campañas'!$E:$E,MATCH(A105,'Campañas'!$A:$A,0)),"(id no existe)")</f>
        <v/>
      </c>
      <c r="C105" s="2" t="inlineStr">
        <is>
          <t>7.423 bombas y misiles lanzados solo en 2019, récord de la guerra</t>
        </is>
      </c>
      <c r="D105" s="66" t="inlineStr">
        <is>
          <t>proyectiles</t>
        </is>
      </c>
      <c r="E105" s="67" t="n">
        <v>7423</v>
      </c>
      <c r="F105" s="66" t="inlineStr">
        <is>
          <t>AFCENT, vía Al Jazeera</t>
        </is>
      </c>
      <c r="G105" s="66" t="inlineStr">
        <is>
          <t>https://www.aljazeera.com/news/2020/1/29/record-7423-us-bombs-dropped-in-afghanistan-in-2019-report</t>
        </is>
      </c>
      <c r="H105" s="66" t="inlineStr"/>
    </row>
    <row r="106">
      <c r="A106" s="66" t="n">
        <v>101</v>
      </c>
      <c r="B106" s="61">
        <f>IFERROR(INDEX('Campañas'!$E:$E,MATCH(A106,'Campañas'!$A:$A,0)),"(id no existe)")</f>
        <v/>
      </c>
      <c r="C106" s="2" t="inlineStr">
        <is>
          <t>al menos 13.072 ataques aéreos de EE. UU. registrados entre 2015 y 2020</t>
        </is>
      </c>
      <c r="D106" s="66" t="inlineStr">
        <is>
          <t>ataques</t>
        </is>
      </c>
      <c r="E106" s="67" t="n">
        <v>13072</v>
      </c>
      <c r="F106" s="66" t="inlineStr">
        <is>
          <t>Bureau of Investigative Journalism</t>
        </is>
      </c>
      <c r="G106" s="66" t="inlineStr">
        <is>
          <t>https://www.thebureauinvestigates.com/projects/drone-war</t>
        </is>
      </c>
      <c r="H106" s="66" t="inlineStr"/>
    </row>
    <row r="107">
      <c r="A107" s="66" t="n">
        <v>102</v>
      </c>
      <c r="B107" s="61">
        <f>IFERROR(INDEX('Campañas'!$E:$E,MATCH(A107,'Campañas'!$A:$A,0)),"(id no existe)")</f>
        <v/>
      </c>
      <c r="C107" s="2" t="inlineStr">
        <is>
          <t>más de 1.000 objetivos atacados en 45 días (Operación Rough Rider, marzo–mayo 2025)</t>
        </is>
      </c>
      <c r="D107" s="66" t="inlineStr">
        <is>
          <t>ataques</t>
        </is>
      </c>
      <c r="E107" s="67" t="n">
        <v>1000</v>
      </c>
      <c r="F107" s="66" t="inlineStr">
        <is>
          <t>Air &amp; Space Forces Magazine (Pentágono)</t>
        </is>
      </c>
      <c r="G107" s="66" t="inlineStr">
        <is>
          <t>https://www.airandspaceforces.com/1000-targets-trump-campaign-houthi-centcom/</t>
        </is>
      </c>
      <c r="H107" s="66" t="inlineStr"/>
    </row>
    <row r="108">
      <c r="A108" s="66" t="n">
        <v>103</v>
      </c>
      <c r="B108" s="61">
        <f>IFERROR(INDEX('Campañas'!$E:$E,MATCH(A108,'Campañas'!$A:$A,0)),"(id no existe)")</f>
        <v/>
      </c>
      <c r="C108" s="2" t="inlineStr">
        <is>
          <t>41.404 salidas aéreas (20 mar–18 abr 2003)</t>
        </is>
      </c>
      <c r="D108" s="66" t="inlineStr">
        <is>
          <t>misiones</t>
        </is>
      </c>
      <c r="E108" s="67" t="n">
        <v>41404</v>
      </c>
      <c r="F108" s="66" t="inlineStr">
        <is>
          <t>USCENTAF, 'Operation Iraqi Freedom – By the Numbers'</t>
        </is>
      </c>
      <c r="G108" s="66" t="inlineStr">
        <is>
          <t>https://www.globalsecurity.org/military/library/report/2003/uscentaf_oif_report_30apr2003.pdf</t>
        </is>
      </c>
      <c r="H108" s="66" t="inlineStr"/>
    </row>
    <row r="109">
      <c r="A109" s="66" t="n">
        <v>103</v>
      </c>
      <c r="B109" s="61">
        <f>IFERROR(INDEX('Campañas'!$E:$E,MATCH(A109,'Campañas'!$A:$A,0)),"(id no existe)")</f>
        <v/>
      </c>
      <c r="C109" s="2" t="inlineStr">
        <is>
          <t>más de 29.000 bombas y misiles lanzados</t>
        </is>
      </c>
      <c r="D109" s="66" t="inlineStr">
        <is>
          <t>proyectiles</t>
        </is>
      </c>
      <c r="E109" s="67" t="n">
        <v>29000</v>
      </c>
      <c r="F109" s="66" t="inlineStr">
        <is>
          <t>USCENTAF</t>
        </is>
      </c>
      <c r="G109" s="66" t="inlineStr">
        <is>
          <t>https://www.globalsecurity.org/military/library/report/2003/uscentaf_oif_report_30apr2003.pdf</t>
        </is>
      </c>
      <c r="H109" s="66" t="inlineStr"/>
    </row>
    <row r="110">
      <c r="A110" s="66" t="n">
        <v>103</v>
      </c>
      <c r="B110" s="61">
        <f>IFERROR(INDEX('Campañas'!$E:$E,MATCH(A110,'Campañas'!$A:$A,0)),"(id no existe)")</f>
        <v/>
      </c>
      <c r="C110" s="2" t="inlineStr">
        <is>
          <t>802 misiles de crucero Tomahawk</t>
        </is>
      </c>
      <c r="D110" s="66" t="inlineStr">
        <is>
          <t>proyectiles</t>
        </is>
      </c>
      <c r="E110" s="67" t="n">
        <v>802</v>
      </c>
      <c r="F110" s="66" t="inlineStr">
        <is>
          <t>USCENTAF</t>
        </is>
      </c>
      <c r="G110" s="66" t="inlineStr">
        <is>
          <t>https://www.globalsecurity.org/military/library/report/2003/uscentaf_oif_report_30apr2003.pdf</t>
        </is>
      </c>
      <c r="H110" s="66" t="inlineStr"/>
    </row>
    <row r="111">
      <c r="A111" s="66" t="n">
        <v>105</v>
      </c>
      <c r="B111" s="61">
        <f>IFERROR(INDEX('Campañas'!$E:$E,MATCH(A111,'Campañas'!$A:$A,0)),"(id no existe)")</f>
        <v/>
      </c>
      <c r="C111" s="2" t="inlineStr">
        <is>
          <t>413 ataques con drones (2004–2018)</t>
        </is>
      </c>
      <c r="D111" s="66" t="inlineStr">
        <is>
          <t>ataques</t>
        </is>
      </c>
      <c r="E111" s="67" t="n">
        <v>413</v>
      </c>
      <c r="F111" s="66" t="inlineStr">
        <is>
          <t>New America</t>
        </is>
      </c>
      <c r="G111" s="66" t="inlineStr">
        <is>
          <t>https://www.newamerica.org/insights/americas-counterterrorism-wars/the-drone-war-in-pakistan/</t>
        </is>
      </c>
      <c r="H111" s="66" t="inlineStr"/>
    </row>
    <row r="112">
      <c r="A112" s="66" t="n">
        <v>105</v>
      </c>
      <c r="B112" s="61">
        <f>IFERROR(INDEX('Campañas'!$E:$E,MATCH(A112,'Campañas'!$A:$A,0)),"(id no existe)")</f>
        <v/>
      </c>
      <c r="C112" s="2" t="inlineStr">
        <is>
          <t>entre 2.366 y 3.702 muertos, de ellos 245–303 civiles</t>
        </is>
      </c>
      <c r="D112" s="66" t="inlineStr">
        <is>
          <t>victimas</t>
        </is>
      </c>
      <c r="E112" s="67" t="n">
        <v>3034</v>
      </c>
      <c r="F112" s="66" t="inlineStr">
        <is>
          <t>New America</t>
        </is>
      </c>
      <c r="G112" s="66" t="inlineStr">
        <is>
          <t>https://www.newamerica.org/insights/americas-counterterrorism-wars/the-drone-war-in-pakistan/</t>
        </is>
      </c>
      <c r="H112" s="66" t="inlineStr"/>
    </row>
    <row r="113">
      <c r="A113" s="66" t="n">
        <v>106</v>
      </c>
      <c r="B113" s="61">
        <f>IFERROR(INDEX('Campañas'!$E:$E,MATCH(A113,'Campañas'!$A:$A,0)),"(id no existe)")</f>
        <v/>
      </c>
      <c r="C113" s="2" t="inlineStr">
        <is>
          <t>entre 4 y 4,6 millones de submuniciones de racimo en 962 ataques</t>
        </is>
      </c>
      <c r="D113" s="66" t="inlineStr">
        <is>
          <t>proyectiles</t>
        </is>
      </c>
      <c r="E113" s="67" t="n">
        <v>4300000</v>
      </c>
      <c r="F113" s="66" t="inlineStr">
        <is>
          <t>Human Rights Watch (2008); Handicap International</t>
        </is>
      </c>
      <c r="G113" s="66" t="inlineStr">
        <is>
          <t>https://www.hrw.org/report/2008/02/16/flooding-south-lebanon/israels-use-cluster-munitions-lebanon-july-and-august-2006</t>
        </is>
      </c>
      <c r="H113" s="66" t="inlineStr"/>
    </row>
    <row r="114">
      <c r="A114" s="66" t="n">
        <v>107</v>
      </c>
      <c r="B114" s="61">
        <f>IFERROR(INDEX('Campañas'!$E:$E,MATCH(A114,'Campañas'!$A:$A,0)),"(id no existe)")</f>
        <v/>
      </c>
      <c r="C114" s="2" t="inlineStr">
        <is>
          <t>unos 555 ataques de EE. UU. declarados o denunciados (2007–2026)</t>
        </is>
      </c>
      <c r="D114" s="66" t="inlineStr">
        <is>
          <t>ataques</t>
        </is>
      </c>
      <c r="E114" s="67" t="n">
        <v>555</v>
      </c>
      <c r="F114" s="66" t="inlineStr">
        <is>
          <t>Airwars</t>
        </is>
      </c>
      <c r="G114" s="66" t="inlineStr">
        <is>
          <t>https://airwars.org/conflicts/us-forces-in-somalia</t>
        </is>
      </c>
      <c r="H114" s="66" t="inlineStr"/>
    </row>
    <row r="115">
      <c r="A115" s="66" t="n">
        <v>107</v>
      </c>
      <c r="B115" s="61">
        <f>IFERROR(INDEX('Campañas'!$E:$E,MATCH(A115,'Campañas'!$A:$A,0)),"(id no existe)")</f>
        <v/>
      </c>
      <c r="C115" s="2" t="inlineStr">
        <is>
          <t>al menos 111 ataques de EE. UU. solo en 2025</t>
        </is>
      </c>
      <c r="D115" s="66" t="inlineStr">
        <is>
          <t>ataques</t>
        </is>
      </c>
      <c r="E115" s="67" t="n">
        <v>111</v>
      </c>
      <c r="F115" s="66" t="inlineStr">
        <is>
          <t>New America, vía Al Jazeera</t>
        </is>
      </c>
      <c r="G115" s="66" t="inlineStr">
        <is>
          <t>https://www.aljazeera.com/news/2025/12/17/us-dramatically-escalates-air-strikes-on-somalia-under-trump-this-year</t>
        </is>
      </c>
      <c r="H115" s="66" t="inlineStr"/>
    </row>
    <row r="116">
      <c r="A116" s="66" t="n">
        <v>256</v>
      </c>
      <c r="B116" s="61">
        <f>IFERROR(INDEX('Campañas'!$E:$E,MATCH(A116,'Campañas'!$A:$A,0)),"(id no existe)")</f>
        <v/>
      </c>
      <c r="C116" s="2" t="inlineStr">
        <is>
          <t>más de 6.000 ataques aéreos en 50 días (2014)</t>
        </is>
      </c>
      <c r="D116" s="66" t="inlineStr">
        <is>
          <t>ataques</t>
        </is>
      </c>
      <c r="E116" s="67" t="n">
        <v>6000</v>
      </c>
      <c r="F116" s="66" t="inlineStr">
        <is>
          <t>OCHA (ONU)</t>
        </is>
      </c>
      <c r="G116" s="66" t="inlineStr">
        <is>
          <t>https://www.ochaopt.org/content/key-figures-2014-hostilities</t>
        </is>
      </c>
      <c r="H116" s="66" t="inlineStr"/>
    </row>
    <row r="117">
      <c r="A117" s="66" t="n">
        <v>258</v>
      </c>
      <c r="B117" s="61">
        <f>IFERROR(INDEX('Campañas'!$E:$E,MATCH(A117,'Campañas'!$A:$A,0)),"(id no existe)")</f>
        <v/>
      </c>
      <c r="C117" s="2" t="inlineStr">
        <is>
          <t>entre 100.000 y 200.000 toneladas de explosivos (2023–2025), según autoridades de Gaza; sin verificación independiente</t>
        </is>
      </c>
      <c r="D117" s="66" t="inlineStr">
        <is>
          <t>toneladas</t>
        </is>
      </c>
      <c r="E117" s="67" t="n">
        <v>150000</v>
      </c>
      <c r="F117" s="66" t="inlineStr">
        <is>
          <t>Al Jazeera (Defensa Civil de Gaza); Oficina de Medios de Gaza</t>
        </is>
      </c>
      <c r="G117" s="66" t="inlineStr">
        <is>
          <t>https://www.aljazeera.com/news/2025/10/26/unexploded-israeli-bombs-threaten-lives-as-gaza-clears-debris-finds-bodies</t>
        </is>
      </c>
      <c r="H117" s="66" t="inlineStr"/>
    </row>
    <row r="118">
      <c r="A118" s="66" t="n">
        <v>111</v>
      </c>
      <c r="B118" s="61">
        <f>IFERROR(INDEX('Campañas'!$E:$E,MATCH(A118,'Campañas'!$A:$A,0)),"(id no existe)")</f>
        <v/>
      </c>
      <c r="C118" s="2" t="inlineStr">
        <is>
          <t>hasta 40.000 civiles muertos (estimación citada por el panel de la ONU)</t>
        </is>
      </c>
      <c r="D118" s="66" t="inlineStr">
        <is>
          <t>victimas</t>
        </is>
      </c>
      <c r="E118" s="67" t="n">
        <v>40000</v>
      </c>
      <c r="F118" s="66" t="inlineStr">
        <is>
          <t>Panel de Expertos del Secretario General de la ONU (2011), vía Wikipedia</t>
        </is>
      </c>
      <c r="G118" s="66" t="inlineStr">
        <is>
          <t>https://en.wikipedia.org/wiki/Report_of_the_Secretary-General's_Panel_of_Experts_on_Accountability_in_Sri_Lanka</t>
        </is>
      </c>
      <c r="H118" s="66" t="inlineStr"/>
    </row>
    <row r="119">
      <c r="A119" s="66" t="n">
        <v>116</v>
      </c>
      <c r="B119" s="61">
        <f>IFERROR(INDEX('Campañas'!$E:$E,MATCH(A119,'Campañas'!$A:$A,0)),"(id no existe)")</f>
        <v/>
      </c>
      <c r="C119" s="2" t="inlineStr">
        <is>
          <t>más de 26.000 salidas aéreas, 42% de ataque (≈10.000)</t>
        </is>
      </c>
      <c r="D119" s="66" t="inlineStr">
        <is>
          <t>misiones</t>
        </is>
      </c>
      <c r="E119" s="67" t="n">
        <v>26000</v>
      </c>
      <c r="F119" s="66" t="inlineStr">
        <is>
          <t>OTAN</t>
        </is>
      </c>
      <c r="G119" s="66" t="inlineStr">
        <is>
          <t>https://www.nato.int/en/what-we-do/operations-and-missions/nato-and-libya-february-october-2011</t>
        </is>
      </c>
      <c r="H119" s="66" t="inlineStr"/>
    </row>
    <row r="120">
      <c r="A120" s="66" t="n">
        <v>118</v>
      </c>
      <c r="B120" s="61">
        <f>IFERROR(INDEX('Campañas'!$E:$E,MATCH(A120,'Campañas'!$A:$A,0)),"(id no existe)")</f>
        <v/>
      </c>
      <c r="C120" s="2" t="inlineStr">
        <is>
          <t>unas 82.000 bombas de barril (julio 2012–abril 2021)</t>
        </is>
      </c>
      <c r="D120" s="66" t="inlineStr">
        <is>
          <t>proyectiles</t>
        </is>
      </c>
      <c r="E120" s="67" t="n">
        <v>81916</v>
      </c>
      <c r="F120" s="66" t="inlineStr">
        <is>
          <t>Syrian Network for Human Rights</t>
        </is>
      </c>
      <c r="G120" s="66" t="inlineStr">
        <is>
          <t>https://snhr.org/blog/2021/04/15/56121/</t>
        </is>
      </c>
      <c r="H120" s="66" t="inlineStr"/>
    </row>
    <row r="121">
      <c r="A121" s="66" t="n">
        <v>118</v>
      </c>
      <c r="B121" s="61">
        <f>IFERROR(INDEX('Campañas'!$E:$E,MATCH(A121,'Campañas'!$A:$A,0)),"(id no existe)")</f>
        <v/>
      </c>
      <c r="C121" s="2" t="inlineStr">
        <is>
          <t>11.087 civiles muertos por bombas de barril, 1.821 de ellos niños</t>
        </is>
      </c>
      <c r="D121" s="66" t="inlineStr">
        <is>
          <t>victimas</t>
        </is>
      </c>
      <c r="E121" s="67" t="n">
        <v>11087</v>
      </c>
      <c r="F121" s="66" t="inlineStr">
        <is>
          <t>Syrian Network for Human Rights</t>
        </is>
      </c>
      <c r="G121" s="66" t="inlineStr">
        <is>
          <t>https://snhr.org/blog/2021/04/15/56121/</t>
        </is>
      </c>
      <c r="H121" s="66" t="inlineStr"/>
    </row>
    <row r="122">
      <c r="A122" s="66" t="n">
        <v>120</v>
      </c>
      <c r="B122" s="61">
        <f>IFERROR(INDEX('Campañas'!$E:$E,MATCH(A122,'Campañas'!$A:$A,0)),"(id no existe)")</f>
        <v/>
      </c>
      <c r="C122" s="2" t="inlineStr">
        <is>
          <t>unas 2.000 bombas solo en 2018 (según el jefe del ejército israelí)</t>
        </is>
      </c>
      <c r="D122" s="66" t="inlineStr">
        <is>
          <t>proyectiles</t>
        </is>
      </c>
      <c r="E122" s="67" t="n">
        <v>2000</v>
      </c>
      <c r="F122" s="66" t="inlineStr">
        <is>
          <t>Times of Israel</t>
        </is>
      </c>
      <c r="G122" s="66" t="inlineStr">
        <is>
          <t>https://www.timesofisrael.com/outgoing-idf-chief-israel-struck-thousands-of-iranian-targets-in-syria/</t>
        </is>
      </c>
      <c r="H122" s="66" t="inlineStr"/>
    </row>
    <row r="123">
      <c r="A123" s="66" t="n">
        <v>120</v>
      </c>
      <c r="B123" s="61">
        <f>IFERROR(INDEX('Campañas'!$E:$E,MATCH(A123,'Campañas'!$A:$A,0)),"(id no existe)")</f>
        <v/>
      </c>
      <c r="C123" s="2" t="inlineStr">
        <is>
          <t>480 objetivos atacados en 48 horas (diciembre 2024)</t>
        </is>
      </c>
      <c r="D123" s="66" t="inlineStr">
        <is>
          <t>ataques</t>
        </is>
      </c>
      <c r="E123" s="67" t="n">
        <v>480</v>
      </c>
      <c r="F123" s="66" t="inlineStr">
        <is>
          <t>CNN</t>
        </is>
      </c>
      <c r="G123" s="66" t="inlineStr">
        <is>
          <t>https://www.cnn.com/2024/12/10/middleeast/israel-syria-assad-strikes-intl</t>
        </is>
      </c>
      <c r="H123" s="66" t="inlineStr"/>
    </row>
    <row r="124">
      <c r="A124" s="66" t="n">
        <v>122</v>
      </c>
      <c r="B124" s="61">
        <f>IFERROR(INDEX('Campañas'!$E:$E,MATCH(A124,'Campañas'!$A:$A,0)),"(id no existe)")</f>
        <v/>
      </c>
      <c r="C124" s="2" t="inlineStr">
        <is>
          <t>30.801 ataques aéreos y de artillería declarados (ago 2014–dic 2018)</t>
        </is>
      </c>
      <c r="D124" s="66" t="inlineStr">
        <is>
          <t>ataques</t>
        </is>
      </c>
      <c r="E124" s="67" t="n">
        <v>30801</v>
      </c>
      <c r="F124" s="66" t="inlineStr">
        <is>
          <t>Airwars</t>
        </is>
      </c>
      <c r="G124" s="66" t="inlineStr">
        <is>
          <t>https://airwars.org/us-led-coalition-air-strikes-on-isis-in-iraq-syria-2014-2018/</t>
        </is>
      </c>
      <c r="H124" s="66" t="inlineStr"/>
    </row>
    <row r="125">
      <c r="A125" s="66" t="n">
        <v>122</v>
      </c>
      <c r="B125" s="61">
        <f>IFERROR(INDEX('Campañas'!$E:$E,MATCH(A125,'Campañas'!$A:$A,0)),"(id no existe)")</f>
        <v/>
      </c>
      <c r="C125" s="2" t="inlineStr">
        <is>
          <t>unas 20.000 municiones lanzadas sobre Raqqa</t>
        </is>
      </c>
      <c r="D125" s="66" t="inlineStr">
        <is>
          <t>proyectiles</t>
        </is>
      </c>
      <c r="E125" s="67" t="n">
        <v>20000</v>
      </c>
      <c r="F125" s="66" t="inlineStr">
        <is>
          <t>TIME</t>
        </is>
      </c>
      <c r="G125" s="66" t="inlineStr">
        <is>
          <t>https://time.com/5563553/mosul-raqqa-ruins-after-the-war-of-annihilation/</t>
        </is>
      </c>
      <c r="H125" s="66" t="inlineStr"/>
    </row>
    <row r="126">
      <c r="A126" s="66" t="n">
        <v>122</v>
      </c>
      <c r="B126" s="61">
        <f>IFERROR(INDEX('Campañas'!$E:$E,MATCH(A126,'Campañas'!$A:$A,0)),"(id no existe)")</f>
        <v/>
      </c>
      <c r="C126" s="2" t="inlineStr">
        <is>
          <t>entre 8.264 y 13.360 civiles muertos (la coalición reconoce 1.475)</t>
        </is>
      </c>
      <c r="D126" s="66" t="inlineStr">
        <is>
          <t>victimas</t>
        </is>
      </c>
      <c r="E126" s="67" t="n">
        <v>10812</v>
      </c>
      <c r="F126" s="66" t="inlineStr">
        <is>
          <t>Airwars</t>
        </is>
      </c>
      <c r="G126" s="66" t="inlineStr">
        <is>
          <t>https://airwars.org/conflicts/coalition-in-iraq-and-syria</t>
        </is>
      </c>
      <c r="H126" s="66" t="inlineStr"/>
    </row>
    <row r="127">
      <c r="A127" s="66" t="n">
        <v>123</v>
      </c>
      <c r="B127" s="61">
        <f>IFERROR(INDEX('Campañas'!$E:$E,MATCH(A127,'Campañas'!$A:$A,0)),"(id no existe)")</f>
        <v/>
      </c>
      <c r="C127" s="2" t="inlineStr">
        <is>
          <t>cerca de 1.000 ataques con drones (2019–2020)</t>
        </is>
      </c>
      <c r="D127" s="66" t="inlineStr">
        <is>
          <t>ataques</t>
        </is>
      </c>
      <c r="E127" s="67" t="n">
        <v>1000</v>
      </c>
      <c r="F127" s="66" t="inlineStr">
        <is>
          <t>ONU (Ghassan Salamé), vía Al Jazeera</t>
        </is>
      </c>
      <c r="G127" s="66" t="inlineStr">
        <is>
          <t>https://www.aljazeera.com/news/2020/5/28/largest-drone-war-in-the-world-how-airpower-saved-tripoli</t>
        </is>
      </c>
      <c r="H127" s="66" t="inlineStr"/>
    </row>
    <row r="128">
      <c r="A128" s="66" t="n">
        <v>124</v>
      </c>
      <c r="B128" s="61">
        <f>IFERROR(INDEX('Campañas'!$E:$E,MATCH(A128,'Campañas'!$A:$A,0)),"(id no existe)")</f>
        <v/>
      </c>
      <c r="C128" s="2" t="inlineStr">
        <is>
          <t>25.054 bombardeos aéreos (marzo 2015–marzo 2022)</t>
        </is>
      </c>
      <c r="D128" s="66" t="inlineStr">
        <is>
          <t>ataques</t>
        </is>
      </c>
      <c r="E128" s="67" t="n">
        <v>25054</v>
      </c>
      <c r="F128" s="66" t="inlineStr">
        <is>
          <t>Yemen Data Project, vía CAAT</t>
        </is>
      </c>
      <c r="G128" s="66" t="inlineStr">
        <is>
          <t>https://caat.org.uk/data/countries/saudi-arabia/the-war-on-yemens-civilians/</t>
        </is>
      </c>
      <c r="H128" s="66" t="inlineStr"/>
    </row>
    <row r="129">
      <c r="A129" s="66" t="n">
        <v>124</v>
      </c>
      <c r="B129" s="61">
        <f>IFERROR(INDEX('Campañas'!$E:$E,MATCH(A129,'Campañas'!$A:$A,0)),"(id no existe)")</f>
        <v/>
      </c>
      <c r="C129" s="2" t="inlineStr">
        <is>
          <t>8.967 civiles muertos por ataques directos de la coalición</t>
        </is>
      </c>
      <c r="D129" s="66" t="inlineStr">
        <is>
          <t>victimas</t>
        </is>
      </c>
      <c r="E129" s="67" t="n">
        <v>8967</v>
      </c>
      <c r="F129" s="66" t="inlineStr">
        <is>
          <t>Yemen Data Project, vía CAAT</t>
        </is>
      </c>
      <c r="G129" s="66" t="inlineStr">
        <is>
          <t>https://caat.org.uk/data/countries/saudi-arabia/the-war-on-yemens-civilians/</t>
        </is>
      </c>
      <c r="H129" s="66" t="inlineStr"/>
    </row>
    <row r="130">
      <c r="A130" s="66" t="n">
        <v>125</v>
      </c>
      <c r="B130" s="61">
        <f>IFERROR(INDEX('Campañas'!$E:$E,MATCH(A130,'Campañas'!$A:$A,0)),"(id no existe)")</f>
        <v/>
      </c>
      <c r="C130" s="2" t="inlineStr">
        <is>
          <t>unas 17.800 salidas de combate y 71.000 ataques (sept. 2015–dic. 2016, cifras del Ministerio de Defensa ruso)</t>
        </is>
      </c>
      <c r="D130" s="66" t="inlineStr">
        <is>
          <t>misiones</t>
        </is>
      </c>
      <c r="E130" s="67" t="n">
        <v>17800</v>
      </c>
      <c r="F130" s="66" t="inlineStr">
        <is>
          <t>Sputnik vía GlobalSecurity (Shoigu, dic. 2016)</t>
        </is>
      </c>
      <c r="G130" s="66" t="inlineStr">
        <is>
          <t>https://www.globalsecurity.org/wmd/library/news/syria/2016/syria-161222-sputnik01.htm</t>
        </is>
      </c>
      <c r="H130" s="66" t="inlineStr"/>
    </row>
    <row r="131">
      <c r="A131" s="66" t="n">
        <v>125</v>
      </c>
      <c r="B131" s="61">
        <f>IFERROR(INDEX('Campañas'!$E:$E,MATCH(A131,'Campañas'!$A:$A,0)),"(id no existe)")</f>
        <v/>
      </c>
      <c r="C131" s="2" t="inlineStr">
        <is>
          <t>4.941 incidentes con daño a civiles atribuidos a Rusia y hasta 25.256 civiles muertos según denuncias locales (2015–dic. 2024)</t>
        </is>
      </c>
      <c r="D131" s="66" t="inlineStr">
        <is>
          <t>victimas</t>
        </is>
      </c>
      <c r="E131" s="67" t="n">
        <v>25256</v>
      </c>
      <c r="F131" s="66" t="inlineStr">
        <is>
          <t>Airwars</t>
        </is>
      </c>
      <c r="G131" s="66" t="inlineStr">
        <is>
          <t>https://airwars.org/airwars-publishes-final-of-5000-civilian-harm-incidents-from-russian-actions-in-syria/</t>
        </is>
      </c>
      <c r="H131" s="66" t="inlineStr"/>
    </row>
    <row r="132">
      <c r="A132" s="66" t="n">
        <v>126</v>
      </c>
      <c r="B132" s="61">
        <f>IFERROR(INDEX('Campañas'!$E:$E,MATCH(A132,'Campañas'!$A:$A,0)),"(id no existe)")</f>
        <v/>
      </c>
      <c r="C132" s="2" t="inlineStr">
        <is>
          <t>495 ataques aéreos de precisión sobre Sirte (1 ago.–19 dic. 2016, Operación Odyssey Lightning)</t>
        </is>
      </c>
      <c r="D132" s="66" t="inlineStr">
        <is>
          <t>ataques</t>
        </is>
      </c>
      <c r="E132" s="67" t="n">
        <v>495</v>
      </c>
      <c r="F132" s="66" t="inlineStr">
        <is>
          <t>AFRICOM</t>
        </is>
      </c>
      <c r="G132" s="66" t="inlineStr">
        <is>
          <t>https://www.africom.mil/pressrelease/28564/africom-concludes-operation-odyssey-lightning</t>
        </is>
      </c>
      <c r="H132" s="66" t="inlineStr"/>
    </row>
    <row r="133">
      <c r="A133" s="66" t="n">
        <v>127</v>
      </c>
      <c r="B133" s="61">
        <f>IFERROR(INDEX('Campañas'!$E:$E,MATCH(A133,'Campañas'!$A:$A,0)),"(id no existe)")</f>
        <v/>
      </c>
      <c r="C133" s="2" t="inlineStr">
        <is>
          <t>984 incidentes con denuncias de daño a civiles por ataques turcos en Irak y Siria (desde 2015)</t>
        </is>
      </c>
      <c r="D133" s="66" t="inlineStr">
        <is>
          <t>ataques</t>
        </is>
      </c>
      <c r="E133" s="67" t="n">
        <v>984</v>
      </c>
      <c r="F133" s="66" t="inlineStr">
        <is>
          <t>Airwars</t>
        </is>
      </c>
      <c r="G133" s="66" t="inlineStr">
        <is>
          <t>https://airwars.org/conflict/turkish-military-in-iraq-and-syria/</t>
        </is>
      </c>
      <c r="H133" s="66" t="inlineStr"/>
    </row>
    <row r="134">
      <c r="A134" s="66" t="n">
        <v>128</v>
      </c>
      <c r="B134" s="61">
        <f>IFERROR(INDEX('Campañas'!$E:$E,MATCH(A134,'Campañas'!$A:$A,0)),"(id no existe)")</f>
        <v/>
      </c>
      <c r="C134" s="2" t="inlineStr">
        <is>
          <t>más de 1.350 salidas aéreas de la Fuerza Aérea filipina en cinco meses (mayo–oct. 2017)</t>
        </is>
      </c>
      <c r="D134" s="66" t="inlineStr">
        <is>
          <t>misiones</t>
        </is>
      </c>
      <c r="E134" s="67" t="n">
        <v>1350</v>
      </c>
      <c r="F134" s="66" t="inlineStr">
        <is>
          <t>Philippine News Agency</t>
        </is>
      </c>
      <c r="G134" s="66" t="inlineStr">
        <is>
          <t>https://www.pna.gov.ph/articles/1036587</t>
        </is>
      </c>
      <c r="H134" s="66" t="inlineStr"/>
    </row>
    <row r="135">
      <c r="A135" s="66" t="n">
        <v>129</v>
      </c>
      <c r="B135" s="61">
        <f>IFERROR(INDEX('Campañas'!$E:$E,MATCH(A135,'Campañas'!$A:$A,0)),"(id no existe)")</f>
        <v/>
      </c>
      <c r="C135" s="2" t="inlineStr">
        <is>
          <t>entre 88 y 120 muertos en el ataque con dron sobre Tudun Biri (dic. 2023)</t>
        </is>
      </c>
      <c r="D135" s="66" t="inlineStr">
        <is>
          <t>victimas</t>
        </is>
      </c>
      <c r="E135" s="67" t="n">
        <v>104</v>
      </c>
      <c r="F135" s="66" t="inlineStr">
        <is>
          <t>ABC News (cifras oficiales locales y Amnistía Internacional)</t>
        </is>
      </c>
      <c r="G135" s="66" t="inlineStr">
        <is>
          <t>https://abcnews.go.com/International/88-dead-after-military-drone-mistakenly-strikes-fesitval/story?id=105414426</t>
        </is>
      </c>
      <c r="H135" s="66" t="inlineStr"/>
    </row>
    <row r="136">
      <c r="A136" s="66" t="n">
        <v>130</v>
      </c>
      <c r="B136" s="61">
        <f>IFERROR(INDEX('Campañas'!$E:$E,MATCH(A136,'Campañas'!$A:$A,0)),"(id no existe)")</f>
        <v/>
      </c>
      <c r="C136" s="2" t="inlineStr">
        <is>
          <t>5 bombas guiadas SPICE 2000 lanzadas por cazas Mirage 2000 sobre Balakot (26 feb. 2019)</t>
        </is>
      </c>
      <c r="D136" s="66" t="inlineStr">
        <is>
          <t>proyectiles</t>
        </is>
      </c>
      <c r="E136" s="67" t="n">
        <v>5</v>
      </c>
      <c r="F136" s="66" t="inlineStr">
        <is>
          <t>ThePrint</t>
        </is>
      </c>
      <c r="G136" s="66" t="inlineStr">
        <is>
          <t>https://theprint.in/defence/five-iaf-spice-2000-bombs-hit-jem-camps-in-balakot-govt-satellite-images-show/207807/</t>
        </is>
      </c>
      <c r="H136" s="66" t="inlineStr"/>
    </row>
    <row r="137">
      <c r="A137" s="66" t="n">
        <v>131</v>
      </c>
      <c r="B137" s="61">
        <f>IFERROR(INDEX('Campañas'!$E:$E,MATCH(A137,'Campañas'!$A:$A,0)),"(id no existe)")</f>
        <v/>
      </c>
      <c r="C137" s="2" t="inlineStr">
        <is>
          <t>al menos 7 ataques aéreos israelíes contra depósitos de milicias en Irak (jul.–sept. 2019)</t>
        </is>
      </c>
      <c r="D137" s="66" t="inlineStr">
        <is>
          <t>ataques</t>
        </is>
      </c>
      <c r="E137" s="67" t="n">
        <v>7</v>
      </c>
      <c r="F137" s="66" t="inlineStr">
        <is>
          <t>Wikipedia (2019 Israeli airstrikes in Iraq)</t>
        </is>
      </c>
      <c r="G137" s="66" t="inlineStr">
        <is>
          <t>https://en.wikipedia.org/wiki/2019_Israeli_airstrikes_in_Iraq</t>
        </is>
      </c>
      <c r="H137" s="66" t="inlineStr"/>
    </row>
    <row r="138">
      <c r="A138" s="66" t="n">
        <v>131</v>
      </c>
      <c r="B138" s="61">
        <f>IFERROR(INDEX('Campañas'!$E:$E,MATCH(A138,'Campañas'!$A:$A,0)),"(id no existe)")</f>
        <v/>
      </c>
      <c r="C138" s="2" t="inlineStr">
        <is>
          <t>5 objetivos de Kataib Hezbolá bombardeados por EE. UU. el 29 dic. 2019 (3 en Irak, 2 en Siria)</t>
        </is>
      </c>
      <c r="D138" s="66" t="inlineStr">
        <is>
          <t>ataques</t>
        </is>
      </c>
      <c r="E138" s="67" t="n">
        <v>5</v>
      </c>
      <c r="F138" s="66" t="inlineStr">
        <is>
          <t>The Defense Post</t>
        </is>
      </c>
      <c r="G138" s="66" t="inlineStr">
        <is>
          <t>https://thedefensepost.com/2019/12/29/us-airstrikes-kataib-hezbollah-pmu-iraq-syria/</t>
        </is>
      </c>
      <c r="H138" s="66" t="inlineStr"/>
    </row>
    <row r="139">
      <c r="A139" s="66" t="n">
        <v>132</v>
      </c>
      <c r="B139" s="61">
        <f>IFERROR(INDEX('Campañas'!$E:$E,MATCH(A139,'Campañas'!$A:$A,0)),"(id no existe)")</f>
        <v/>
      </c>
      <c r="C139" s="2" t="inlineStr">
        <is>
          <t>27 misiles balísticos lanzados sobre Irak; 11 impactaron en la base de Al Asad (8 ene. 2020)</t>
        </is>
      </c>
      <c r="D139" s="66" t="inlineStr">
        <is>
          <t>proyectiles</t>
        </is>
      </c>
      <c r="E139" s="67" t="n">
        <v>27</v>
      </c>
      <c r="F139" s="66" t="inlineStr">
        <is>
          <t>BMJ Military Health vía PMC</t>
        </is>
      </c>
      <c r="G139" s="66" t="inlineStr">
        <is>
          <t>https://pmc.ncbi.nlm.nih.gov/articles/PMC10230862/</t>
        </is>
      </c>
      <c r="H139" s="66" t="inlineStr"/>
    </row>
    <row r="140">
      <c r="A140" s="66" t="n">
        <v>132</v>
      </c>
      <c r="B140" s="61">
        <f>IFERROR(INDEX('Campañas'!$E:$E,MATCH(A140,'Campañas'!$A:$A,0)),"(id no existe)")</f>
        <v/>
      </c>
      <c r="C140" s="2" t="inlineStr">
        <is>
          <t>110 militares de EE. UU. con lesiones cerebrales traumáticas</t>
        </is>
      </c>
      <c r="D140" s="66" t="inlineStr">
        <is>
          <t>victimas</t>
        </is>
      </c>
      <c r="E140" s="67" t="n">
        <v>110</v>
      </c>
      <c r="F140" s="66" t="inlineStr">
        <is>
          <t>BMJ Military Health vía PMC</t>
        </is>
      </c>
      <c r="G140" s="66" t="inlineStr">
        <is>
          <t>https://pmc.ncbi.nlm.nih.gov/articles/PMC10230862/</t>
        </is>
      </c>
      <c r="H140" s="66" t="inlineStr"/>
    </row>
    <row r="141">
      <c r="A141" s="66" t="n">
        <v>133</v>
      </c>
      <c r="B141" s="61">
        <f>IFERROR(INDEX('Campañas'!$E:$E,MATCH(A141,'Campañas'!$A:$A,0)),"(id no existe)")</f>
        <v/>
      </c>
      <c r="C141" s="2" t="inlineStr">
        <is>
          <t>unos 563 blancos armenios destruidos por drones documentados con imágenes (guerra de 44 días, 2020)</t>
        </is>
      </c>
      <c r="D141" s="66" t="inlineStr">
        <is>
          <t>ataques</t>
        </is>
      </c>
      <c r="E141" s="67" t="n">
        <v>563</v>
      </c>
      <c r="F141" s="66" t="inlineStr">
        <is>
          <t>Military Strategy Magazine (datos de Oryx)</t>
        </is>
      </c>
      <c r="G141" s="66" t="inlineStr">
        <is>
          <t>https://www.militarystrategymagazine.com/article/drones-in-the-nagorno-karabakh-war-analyzing-the-data/</t>
        </is>
      </c>
      <c r="H141" s="66" t="inlineStr"/>
    </row>
    <row r="142">
      <c r="A142" s="66" t="n">
        <v>134</v>
      </c>
      <c r="B142" s="61">
        <f>IFERROR(INDEX('Campañas'!$E:$E,MATCH(A142,'Campañas'!$A:$A,0)),"(id no existe)")</f>
        <v/>
      </c>
      <c r="C142" s="2" t="inlineStr">
        <is>
          <t>más de 70 ataques con drones en Amhara, con al menos 669 muertos (2023–jul. 2025)</t>
        </is>
      </c>
      <c r="D142" s="66" t="inlineStr">
        <is>
          <t>ataques</t>
        </is>
      </c>
      <c r="E142" s="67" t="n">
        <v>70</v>
      </c>
      <c r="F142" s="66" t="inlineStr">
        <is>
          <t>ACLED vía AFP/France 24</t>
        </is>
      </c>
      <c r="G142" s="66" t="inlineStr">
        <is>
          <t>https://www.france24.com/en/live-news/20250725-african-armies-turn-to-drones-with-devastating-civilian-impact</t>
        </is>
      </c>
      <c r="H142" s="66" t="inlineStr"/>
    </row>
    <row r="143">
      <c r="A143" s="66" t="n">
        <v>134</v>
      </c>
      <c r="B143" s="61">
        <f>IFERROR(INDEX('Campañas'!$E:$E,MATCH(A143,'Campañas'!$A:$A,0)),"(id no existe)")</f>
        <v/>
      </c>
      <c r="C143" s="2" t="inlineStr">
        <is>
          <t>54 ataques con drones del Ejército etíope solo en 2024</t>
        </is>
      </c>
      <c r="D143" s="66" t="inlineStr">
        <is>
          <t>ataques</t>
        </is>
      </c>
      <c r="E143" s="67" t="n">
        <v>54</v>
      </c>
      <c r="F143" s="66" t="inlineStr">
        <is>
          <t>ACLED vía AFP/France 24</t>
        </is>
      </c>
      <c r="G143" s="66" t="inlineStr">
        <is>
          <t>https://www.france24.com/en/live-news/20250725-african-armies-turn-to-drones-with-devastating-civilian-impact</t>
        </is>
      </c>
      <c r="H143" s="66" t="inlineStr"/>
    </row>
    <row r="144">
      <c r="A144" s="66" t="n">
        <v>134</v>
      </c>
      <c r="B144" s="61">
        <f>IFERROR(INDEX('Campañas'!$E:$E,MATCH(A144,'Campañas'!$A:$A,0)),"(id no existe)")</f>
        <v/>
      </c>
      <c r="C144" s="2" t="inlineStr">
        <is>
          <t>1.143 víctimas civiles de ataques aéreos en Tigray, 385 de ellas mortales (guerra 2020–2022)</t>
        </is>
      </c>
      <c r="D144" s="66" t="inlineStr">
        <is>
          <t>victimas</t>
        </is>
      </c>
      <c r="E144" s="67" t="n">
        <v>385</v>
      </c>
      <c r="F144" s="66" t="inlineStr">
        <is>
          <t>Population Health Metrics (2025)</t>
        </is>
      </c>
      <c r="G144" s="66" t="inlineStr">
        <is>
          <t>https://pmc.ncbi.nlm.nih.gov/articles/PMC11909939/</t>
        </is>
      </c>
      <c r="H144" s="66" t="inlineStr"/>
    </row>
    <row r="145">
      <c r="A145" s="66" t="n">
        <v>135</v>
      </c>
      <c r="B145" s="61">
        <f>IFERROR(INDEX('Campañas'!$E:$E,MATCH(A145,'Campañas'!$A:$A,0)),"(id no existe)")</f>
        <v/>
      </c>
      <c r="C145" s="2" t="inlineStr">
        <is>
          <t>1.427 bombardeos aéreos desde el golpe hasta mayo de 2023</t>
        </is>
      </c>
      <c r="D145" s="66" t="inlineStr">
        <is>
          <t>ataques</t>
        </is>
      </c>
      <c r="E145" s="67" t="n">
        <v>1427</v>
      </c>
      <c r="F145" s="66" t="inlineStr">
        <is>
          <t>Nyan Lynn Thit Analytica vía RFA</t>
        </is>
      </c>
      <c r="G145" s="66" t="inlineStr">
        <is>
          <t>https://www.rfa.org/english/news/myanmar/airstrikes-data-report-05242023163329.html</t>
        </is>
      </c>
      <c r="H145" s="66" t="inlineStr"/>
    </row>
    <row r="146">
      <c r="A146" s="66" t="n">
        <v>135</v>
      </c>
      <c r="B146" s="61">
        <f>IFERROR(INDEX('Campañas'!$E:$E,MATCH(A146,'Campañas'!$A:$A,0)),"(id no existe)")</f>
        <v/>
      </c>
      <c r="C146" s="2" t="inlineStr">
        <is>
          <t>2.471 bombardeos aéreos en 2024 y 4.881 en 2025</t>
        </is>
      </c>
      <c r="D146" s="66" t="inlineStr">
        <is>
          <t>ataques</t>
        </is>
      </c>
      <c r="E146" s="67" t="n">
        <v>4881</v>
      </c>
      <c r="F146" s="66" t="inlineStr">
        <is>
          <t>Gobierno de Unidad Nacional (oposición) vía Council on Foreign Relations</t>
        </is>
      </c>
      <c r="G146" s="66" t="inlineStr">
        <is>
          <t>https://www.cfr.org/articles/how-the-coup-turned-myanmar-into-asias-deadliest-conflict-and-why-the-world-is-looking-away</t>
        </is>
      </c>
      <c r="H146" s="66" t="inlineStr"/>
    </row>
    <row r="147">
      <c r="A147" s="66" t="n">
        <v>136</v>
      </c>
      <c r="B147" s="61">
        <f>IFERROR(INDEX('Campañas'!$E:$E,MATCH(A147,'Campañas'!$A:$A,0)),"(id no existe)")</f>
        <v/>
      </c>
      <c r="C147" s="2" t="inlineStr">
        <is>
          <t>más de 100 muertos, al menos 37 de ellos civiles, en una semana de combates (sept. 2022)</t>
        </is>
      </c>
      <c r="D147" s="66" t="inlineStr">
        <is>
          <t>victimas</t>
        </is>
      </c>
      <c r="E147" s="67" t="n">
        <v>100</v>
      </c>
      <c r="F147" s="66" t="inlineStr">
        <is>
          <t>Human Rights Watch</t>
        </is>
      </c>
      <c r="G147" s="66" t="inlineStr">
        <is>
          <t>https://www.hrw.org/news/2022/09/21/kyrgyzstan-tajikistan-border-clashes-prove-deadly-civilians</t>
        </is>
      </c>
      <c r="H147" s="66" t="inlineStr"/>
    </row>
    <row r="148">
      <c r="A148" s="66" t="n">
        <v>137</v>
      </c>
      <c r="B148" s="61">
        <f>IFERROR(INDEX('Campañas'!$E:$E,MATCH(A148,'Campañas'!$A:$A,0)),"(id no existe)")</f>
        <v/>
      </c>
      <c r="C148" s="2" t="inlineStr">
        <is>
          <t>73 misiles balísticos y decenas de drones contra 42 objetivos en un solo día (28 sept. 2022)</t>
        </is>
      </c>
      <c r="D148" s="66" t="inlineStr">
        <is>
          <t>proyectiles</t>
        </is>
      </c>
      <c r="E148" s="67" t="n">
        <v>73</v>
      </c>
      <c r="F148" s="66" t="inlineStr">
        <is>
          <t>The Iran Primer (USIP)</t>
        </is>
      </c>
      <c r="G148" s="66" t="inlineStr">
        <is>
          <t>https://iranprimer.usip.org/blog/2022/sep/29/iran-attacks-kurdish-groups-iraq</t>
        </is>
      </c>
      <c r="H148" s="66" t="inlineStr"/>
    </row>
    <row r="149">
      <c r="A149" s="66" t="n">
        <v>138</v>
      </c>
      <c r="B149" s="61">
        <f>IFERROR(INDEX('Campañas'!$E:$E,MATCH(A149,'Campañas'!$A:$A,0)),"(id no existe)")</f>
        <v/>
      </c>
      <c r="C149" s="2" t="inlineStr">
        <is>
          <t>casi 50.000 drones Shahed lanzados contra Ucrania (feb. 2022–sept. 2025)</t>
        </is>
      </c>
      <c r="D149" s="66" t="inlineStr">
        <is>
          <t>proyectiles</t>
        </is>
      </c>
      <c r="E149" s="67" t="n">
        <v>50000</v>
      </c>
      <c r="F149" s="66" t="inlineStr">
        <is>
          <t>SBU vía Kyiv Independent</t>
        </is>
      </c>
      <c r="G149" s="66" t="inlineStr">
        <is>
          <t>https://kyivindependent.com/sbu-records-nearly-50-000-shahed-drone-launches-against-ukraine-since-2022/</t>
        </is>
      </c>
      <c r="H149" s="66" t="inlineStr"/>
    </row>
    <row r="150">
      <c r="A150" s="66" t="n">
        <v>138</v>
      </c>
      <c r="B150" s="61">
        <f>IFERROR(INDEX('Campañas'!$E:$E,MATCH(A150,'Campañas'!$A:$A,0)),"(id no existe)")</f>
        <v/>
      </c>
      <c r="C150" s="2" t="inlineStr">
        <is>
          <t>al menos 376 misiles en julio de 2026, récord mensual de la guerra</t>
        </is>
      </c>
      <c r="D150" s="66" t="inlineStr">
        <is>
          <t>proyectiles</t>
        </is>
      </c>
      <c r="E150" s="67" t="n">
        <v>376</v>
      </c>
      <c r="F150" s="66" t="inlineStr">
        <is>
          <t>ISW (datos de la Fuerza Aérea de Ucrania) vía Russia Matters</t>
        </is>
      </c>
      <c r="G150" s="66" t="inlineStr">
        <is>
          <t>https://www.russiamatters.org/news/russia-review/russia-review-july-31-aug-7-2026</t>
        </is>
      </c>
      <c r="H150" s="66" t="inlineStr"/>
    </row>
    <row r="151">
      <c r="A151" s="66" t="n">
        <v>138</v>
      </c>
      <c r="B151" s="61">
        <f>IFERROR(INDEX('Campañas'!$E:$E,MATCH(A151,'Campañas'!$A:$A,0)),"(id no existe)")</f>
        <v/>
      </c>
      <c r="C151" s="2" t="inlineStr">
        <is>
          <t>unos 2.100 drones, 78 misiles y 1.700 bombas planeadoras en una sola semana (sept. 2026)</t>
        </is>
      </c>
      <c r="D151" s="66" t="inlineStr">
        <is>
          <t>proyectiles</t>
        </is>
      </c>
      <c r="E151" s="67" t="n">
        <v>3878</v>
      </c>
      <c r="F151" s="66" t="inlineStr">
        <is>
          <t>Zelenski vía Kyiv Post</t>
        </is>
      </c>
      <c r="G151" s="66" t="inlineStr">
        <is>
          <t>https://www.kyivpost.com/post/84400</t>
        </is>
      </c>
      <c r="H151" s="66" t="inlineStr"/>
    </row>
    <row r="152">
      <c r="A152" s="66" t="n">
        <v>139</v>
      </c>
      <c r="B152" s="61">
        <f>IFERROR(INDEX('Campañas'!$E:$E,MATCH(A152,'Campañas'!$A:$A,0)),"(id no existe)")</f>
        <v/>
      </c>
      <c r="C152" s="2" t="inlineStr">
        <is>
          <t>al menos 9.700 drones ucranianos contra Rusia desde el inicio de la guerra (hasta marzo de 2025)</t>
        </is>
      </c>
      <c r="D152" s="66" t="inlineStr">
        <is>
          <t>proyectiles</t>
        </is>
      </c>
      <c r="E152" s="67" t="n">
        <v>9700</v>
      </c>
      <c r="F152" s="66" t="inlineStr">
        <is>
          <t>Novaya Gazeta Europe</t>
        </is>
      </c>
      <c r="G152" s="66" t="inlineStr">
        <is>
          <t>https://novayagazeta.eu/articles/2025/03/13/almost-10000-drones-used-by-ukraine-to-attack-russia-since-start-of-war-en-news</t>
        </is>
      </c>
      <c r="H152" s="66" t="inlineStr"/>
    </row>
    <row r="153">
      <c r="A153" s="66" t="n">
        <v>139</v>
      </c>
      <c r="B153" s="61">
        <f>IFERROR(INDEX('Campañas'!$E:$E,MATCH(A153,'Campañas'!$A:$A,0)),"(id no existe)")</f>
        <v/>
      </c>
      <c r="C153" s="2" t="inlineStr">
        <is>
          <t>unos 7.350 drones detectados por Rusia solo en marzo de 2026</t>
        </is>
      </c>
      <c r="D153" s="66" t="inlineStr">
        <is>
          <t>proyectiles</t>
        </is>
      </c>
      <c r="E153" s="67" t="n">
        <v>7347</v>
      </c>
      <c r="F153" s="66" t="inlineStr">
        <is>
          <t>Militarnyi (análisis de Clément Molin)</t>
        </is>
      </c>
      <c r="G153" s="66" t="inlineStr">
        <is>
          <t>https://militarnyi.com/en/news/ukraine-surpasses-russia-in-deep-strike-drone-attacks/</t>
        </is>
      </c>
      <c r="H153" s="66" t="inlineStr"/>
    </row>
    <row r="154">
      <c r="A154" s="66" t="n">
        <v>140</v>
      </c>
      <c r="B154" s="61">
        <f>IFERROR(INDEX('Campañas'!$E:$E,MATCH(A154,'Campañas'!$A:$A,0)),"(id no existe)")</f>
        <v/>
      </c>
      <c r="C154" s="2" t="inlineStr">
        <is>
          <t>62 ataques con drones del Ejército maliense en 2024</t>
        </is>
      </c>
      <c r="D154" s="66" t="inlineStr">
        <is>
          <t>ataques</t>
        </is>
      </c>
      <c r="E154" s="67" t="n">
        <v>62</v>
      </c>
      <c r="F154" s="66" t="inlineStr">
        <is>
          <t>ACLED vía AFP/France 24</t>
        </is>
      </c>
      <c r="G154" s="66" t="inlineStr">
        <is>
          <t>https://www.france24.com/en/live-news/20250725-african-armies-turn-to-drones-with-devastating-civilian-impact</t>
        </is>
      </c>
      <c r="H154" s="66" t="inlineStr"/>
    </row>
    <row r="155">
      <c r="A155" s="66" t="n">
        <v>140</v>
      </c>
      <c r="B155" s="61">
        <f>IFERROR(INDEX('Campañas'!$E:$E,MATCH(A155,'Campañas'!$A:$A,0)),"(id no existe)")</f>
        <v/>
      </c>
      <c r="C155" s="2" t="inlineStr">
        <is>
          <t>731 civiles muertos en 199 ataques aéreos contra civiles en tres años (frente a 73 en 2019–2022)</t>
        </is>
      </c>
      <c r="D155" s="66" t="inlineStr">
        <is>
          <t>victimas</t>
        </is>
      </c>
      <c r="E155" s="67" t="n">
        <v>731</v>
      </c>
      <c r="F155" s="66" t="inlineStr">
        <is>
          <t>The Sentry (datos ACLED)</t>
        </is>
      </c>
      <c r="G155" s="66" t="inlineStr">
        <is>
          <t>https://x.com/TheSentry_Org/status/2100260373853254099</t>
        </is>
      </c>
      <c r="H155" s="66" t="inlineStr"/>
    </row>
    <row r="156">
      <c r="A156" s="66" t="n">
        <v>141</v>
      </c>
      <c r="B156" s="61">
        <f>IFERROR(INDEX('Campañas'!$E:$E,MATCH(A156,'Campañas'!$A:$A,0)),"(id no existe)")</f>
        <v/>
      </c>
      <c r="C156" s="2" t="inlineStr">
        <is>
          <t>82 ataques con drones del Ejército burkinés en 2024</t>
        </is>
      </c>
      <c r="D156" s="66" t="inlineStr">
        <is>
          <t>ataques</t>
        </is>
      </c>
      <c r="E156" s="67" t="n">
        <v>82</v>
      </c>
      <c r="F156" s="66" t="inlineStr">
        <is>
          <t>ACLED vía AFP/France 24</t>
        </is>
      </c>
      <c r="G156" s="66" t="inlineStr">
        <is>
          <t>https://www.france24.com/en/live-news/20250725-african-armies-turn-to-drones-with-devastating-civilian-impact</t>
        </is>
      </c>
      <c r="H156" s="66" t="inlineStr"/>
    </row>
    <row r="157">
      <c r="A157" s="66" t="n">
        <v>141</v>
      </c>
      <c r="B157" s="61">
        <f>IFERROR(INDEX('Campañas'!$E:$E,MATCH(A157,'Campañas'!$A:$A,0)),"(id no existe)")</f>
        <v/>
      </c>
      <c r="C157" s="2" t="inlineStr">
        <is>
          <t>al menos 60 civiles muertos en tres ataques con drones contra mercados y un funeral (ago.–nov. 2023)</t>
        </is>
      </c>
      <c r="D157" s="66" t="inlineStr">
        <is>
          <t>victimas</t>
        </is>
      </c>
      <c r="E157" s="67" t="n">
        <v>60</v>
      </c>
      <c r="F157" s="66" t="inlineStr">
        <is>
          <t>Human Rights Watch</t>
        </is>
      </c>
      <c r="G157" s="66" t="inlineStr">
        <is>
          <t>https://www.hrw.org/news/2024/01/25/burkina-faso-drone-strikes-civilians-apparent-war-crimes</t>
        </is>
      </c>
      <c r="H157" s="66" t="inlineStr"/>
    </row>
    <row r="158">
      <c r="A158" s="66" t="n">
        <v>142</v>
      </c>
      <c r="B158" s="61">
        <f>IFERROR(INDEX('Campañas'!$E:$E,MATCH(A158,'Campañas'!$A:$A,0)),"(id no existe)")</f>
        <v/>
      </c>
      <c r="C158" s="2" t="inlineStr">
        <is>
          <t>499 civiles muertos y 1.216 heridos en Afganistán por ataques aéreos, artillería y choques fronterizos (oct. 2025–jun. 2026)</t>
        </is>
      </c>
      <c r="D158" s="66" t="inlineStr">
        <is>
          <t>victimas</t>
        </is>
      </c>
      <c r="E158" s="67" t="n">
        <v>499</v>
      </c>
      <c r="F158" s="66" t="inlineStr">
        <is>
          <t>UNAMA vía Afghanistan International</t>
        </is>
      </c>
      <c r="G158" s="66" t="inlineStr">
        <is>
          <t>https://www.afintl.com/en/202608018545</t>
        </is>
      </c>
      <c r="H158" s="66" t="inlineStr"/>
    </row>
    <row r="159">
      <c r="A159" s="66" t="n">
        <v>143</v>
      </c>
      <c r="B159" s="61">
        <f>IFERROR(INDEX('Campañas'!$E:$E,MATCH(A159,'Campañas'!$A:$A,0)),"(id no existe)")</f>
        <v/>
      </c>
      <c r="C159" s="2" t="inlineStr">
        <is>
          <t>al menos 1.003 ataques con drones (15 abr. 2023–23 ene. 2026, incluye los de las RSF)</t>
        </is>
      </c>
      <c r="D159" s="66" t="inlineStr">
        <is>
          <t>ataques</t>
        </is>
      </c>
      <c r="E159" s="67" t="n">
        <v>1003</v>
      </c>
      <c r="F159" s="66" t="inlineStr">
        <is>
          <t>Al Jazeera (datos ACLED)</t>
        </is>
      </c>
      <c r="G159" s="66" t="inlineStr">
        <is>
          <t>https://www.aljazeera.com/news/longform/2026/2/3/drone-warfare-in-sudan-tracking-1000-aerial-attacks-since-april-2023</t>
        </is>
      </c>
      <c r="H159" s="66" t="inlineStr"/>
    </row>
    <row r="160">
      <c r="A160" s="66" t="n">
        <v>143</v>
      </c>
      <c r="B160" s="61">
        <f>IFERROR(INDEX('Campañas'!$E:$E,MATCH(A160,'Campañas'!$A:$A,0)),"(id no existe)")</f>
        <v/>
      </c>
      <c r="C160" s="2" t="inlineStr">
        <is>
          <t>266 ataques con drones en 2024</t>
        </is>
      </c>
      <c r="D160" s="66" t="inlineStr">
        <is>
          <t>ataques</t>
        </is>
      </c>
      <c r="E160" s="67" t="n">
        <v>266</v>
      </c>
      <c r="F160" s="66" t="inlineStr">
        <is>
          <t>ACLED vía AFP/France 24</t>
        </is>
      </c>
      <c r="G160" s="66" t="inlineStr">
        <is>
          <t>https://www.france24.com/en/live-news/20250725-african-armies-turn-to-drones-with-devastating-civilian-impact</t>
        </is>
      </c>
      <c r="H160" s="66" t="inlineStr"/>
    </row>
    <row r="161">
      <c r="A161" s="66" t="n">
        <v>143</v>
      </c>
      <c r="B161" s="61">
        <f>IFERROR(INDEX('Campañas'!$E:$E,MATCH(A161,'Campañas'!$A:$A,0)),"(id no existe)")</f>
        <v/>
      </c>
      <c r="C161" s="2" t="inlineStr">
        <is>
          <t>más de 1.000 civiles muertos por drones en los cinco primeros meses de 2026</t>
        </is>
      </c>
      <c r="D161" s="66" t="inlineStr">
        <is>
          <t>victimas</t>
        </is>
      </c>
      <c r="E161" s="67" t="n">
        <v>1000</v>
      </c>
      <c r="F161" s="66" t="inlineStr">
        <is>
          <t>ONU vía PBS</t>
        </is>
      </c>
      <c r="G161" s="66" t="inlineStr">
        <is>
          <t>https://www.pbs.org/newshour/world/drone-strikes-have-killed-more-than-1000-civilians-in-sudan-this-year-un-rights-chief-says</t>
        </is>
      </c>
      <c r="H161" s="66" t="inlineStr"/>
    </row>
    <row r="162">
      <c r="A162" s="66" t="n">
        <v>144</v>
      </c>
      <c r="B162" s="61">
        <f>IFERROR(INDEX('Campañas'!$E:$E,MATCH(A162,'Campañas'!$A:$A,0)),"(id no existe)")</f>
        <v/>
      </c>
      <c r="C162" s="2" t="inlineStr">
        <is>
          <t>unos 7.845 ataques israelíes contra el Líbano (7 oct. 2023–6 sept. 2024)</t>
        </is>
      </c>
      <c r="D162" s="66" t="inlineStr">
        <is>
          <t>ataques</t>
        </is>
      </c>
      <c r="E162" s="67" t="n">
        <v>7845</v>
      </c>
      <c r="F162" s="66" t="inlineStr">
        <is>
          <t>ACLED vía Al Jazeera</t>
        </is>
      </c>
      <c r="G162" s="66" t="inlineStr">
        <is>
          <t>https://www.aljazeera.com/news/2024/9/11/mapping-11-months-if-israel-lebanon-cross-border-attacks</t>
        </is>
      </c>
      <c r="H162" s="66" t="inlineStr"/>
    </row>
    <row r="163">
      <c r="A163" s="66" t="n">
        <v>144</v>
      </c>
      <c r="B163" s="61">
        <f>IFERROR(INDEX('Campañas'!$E:$E,MATCH(A163,'Campañas'!$A:$A,0)),"(id no existe)")</f>
        <v/>
      </c>
      <c r="C163" s="2" t="inlineStr">
        <is>
          <t>más de 3.250 bombardeos aéreos israelíes en solo seis semanas (16 sept.–25 oct. 2024)</t>
        </is>
      </c>
      <c r="D163" s="66" t="inlineStr">
        <is>
          <t>ataques</t>
        </is>
      </c>
      <c r="E163" s="67" t="n">
        <v>3250</v>
      </c>
      <c r="F163" s="66" t="inlineStr">
        <is>
          <t>ACLED</t>
        </is>
      </c>
      <c r="G163" s="66" t="inlineStr">
        <is>
          <t>https://acleddata.com/2024/11/01/qa-behind-the-data-on-the-israel-hezbollah-war/</t>
        </is>
      </c>
      <c r="H163" s="66" t="inlineStr"/>
    </row>
    <row r="164">
      <c r="A164" s="66" t="n">
        <v>144</v>
      </c>
      <c r="B164" s="61">
        <f>IFERROR(INDEX('Campañas'!$E:$E,MATCH(A164,'Campañas'!$A:$A,0)),"(id no existe)")</f>
        <v/>
      </c>
      <c r="C164" s="2" t="inlineStr">
        <is>
          <t>entre 3.961 y 4.047 muertos en el Líbano (oct. 2023–alto el fuego de nov. 2024)</t>
        </is>
      </c>
      <c r="D164" s="66" t="inlineStr">
        <is>
          <t>victimas</t>
        </is>
      </c>
      <c r="E164" s="67" t="n">
        <v>4004</v>
      </c>
      <c r="F164" s="66" t="inlineStr">
        <is>
          <t>Ministerio de Salud libanés vía Human Rights Watch</t>
        </is>
      </c>
      <c r="G164" s="66" t="inlineStr">
        <is>
          <t>https://www.hrw.org/world-report/2025/country-chapters/lebanon</t>
        </is>
      </c>
      <c r="H164" s="66" t="inlineStr"/>
    </row>
    <row r="165">
      <c r="A165" s="66" t="n">
        <v>146</v>
      </c>
      <c r="B165" s="61">
        <f>IFERROR(INDEX('Campañas'!$E:$E,MATCH(A165,'Campañas'!$A:$A,0)),"(id no existe)")</f>
        <v/>
      </c>
      <c r="C165" s="2" t="inlineStr">
        <is>
          <t>unos 320 proyectiles el 13–14 abr. 2024: 170 drones, 30 misiles de crucero y 120 balísticos</t>
        </is>
      </c>
      <c r="D165" s="66" t="inlineStr">
        <is>
          <t>proyectiles</t>
        </is>
      </c>
      <c r="E165" s="67" t="n">
        <v>320</v>
      </c>
      <c r="F165" s="66" t="inlineStr">
        <is>
          <t>CNN</t>
        </is>
      </c>
      <c r="G165" s="66" t="inlineStr">
        <is>
          <t>https://www.cnn.com/2024/04/13/middleeast/iran-drones-attack-israel-intl-latam</t>
        </is>
      </c>
      <c r="H165" s="66" t="inlineStr"/>
    </row>
    <row r="166">
      <c r="A166" s="66" t="n">
        <v>146</v>
      </c>
      <c r="B166" s="61">
        <f>IFERROR(INDEX('Campañas'!$E:$E,MATCH(A166,'Campañas'!$A:$A,0)),"(id no existe)")</f>
        <v/>
      </c>
      <c r="C166" s="2" t="inlineStr">
        <is>
          <t>181 misiles balísticos el 1 oct. 2024</t>
        </is>
      </c>
      <c r="D166" s="66" t="inlineStr">
        <is>
          <t>proyectiles</t>
        </is>
      </c>
      <c r="E166" s="67" t="n">
        <v>181</v>
      </c>
      <c r="F166" s="66" t="inlineStr">
        <is>
          <t>The Times of Israel</t>
        </is>
      </c>
      <c r="G166" s="66" t="inlineStr">
        <is>
          <t>https://www.timesofisrael.com/israel-warns-of-consequences-after-iran-launches-181-missiles-in-major-attack/</t>
        </is>
      </c>
      <c r="H166" s="66" t="inlineStr"/>
    </row>
    <row r="167">
      <c r="A167" s="66" t="n">
        <v>147</v>
      </c>
      <c r="B167" s="61">
        <f>IFERROR(INDEX('Campañas'!$E:$E,MATCH(A167,'Campañas'!$A:$A,0)),"(id no existe)")</f>
        <v/>
      </c>
      <c r="C167" s="2" t="inlineStr">
        <is>
          <t>305 ataques de EE. UU. y Reino Unido en Yemen durante 2024 (los hutíes afirman más de 930)</t>
        </is>
      </c>
      <c r="D167" s="66" t="inlineStr">
        <is>
          <t>ataques</t>
        </is>
      </c>
      <c r="E167" s="67" t="n">
        <v>305</v>
      </c>
      <c r="F167" s="66" t="inlineStr">
        <is>
          <t>ACLED vía AP/The Times of Israel</t>
        </is>
      </c>
      <c r="G167" s="66" t="inlineStr">
        <is>
          <t>https://www.timesofisrael.com/new-us-campaign-against-yemens-houthis-far-more-intense-than-under-biden/</t>
        </is>
      </c>
      <c r="H167" s="66" t="inlineStr"/>
    </row>
    <row r="168">
      <c r="A168" s="66" t="n">
        <v>147</v>
      </c>
      <c r="B168" s="61">
        <f>IFERROR(INDEX('Campañas'!$E:$E,MATCH(A168,'Campañas'!$A:$A,0)),"(id no existe)")</f>
        <v/>
      </c>
      <c r="C168" s="2" t="inlineStr">
        <is>
          <t>más de 1.100 ataques de EE. UU. en 52 días (15 mar.–5 may. 2025, Operación Rough Rider)</t>
        </is>
      </c>
      <c r="D168" s="66" t="inlineStr">
        <is>
          <t>ataques</t>
        </is>
      </c>
      <c r="E168" s="67" t="n">
        <v>1100</v>
      </c>
      <c r="F168" s="66" t="inlineStr">
        <is>
          <t>Combating Terrorism Center at West Point</t>
        </is>
      </c>
      <c r="G168" s="66" t="inlineStr">
        <is>
          <t>https://ctc.westpoint.edu/feature-commentary-an-assessment-of-operation-rough-rider/</t>
        </is>
      </c>
      <c r="H168" s="66" t="inlineStr"/>
    </row>
    <row r="169">
      <c r="A169" s="66" t="n">
        <v>148</v>
      </c>
      <c r="B169" s="61">
        <f>IFERROR(INDEX('Campañas'!$E:$E,MATCH(A169,'Campañas'!$A:$A,0)),"(id no existe)")</f>
        <v/>
      </c>
      <c r="C169" s="2" t="inlineStr">
        <is>
          <t>más de 100 aviones en tres oleadas contra unos 20 objetivos (26 oct. 2024)</t>
        </is>
      </c>
      <c r="D169" s="66" t="inlineStr">
        <is>
          <t>misiones</t>
        </is>
      </c>
      <c r="E169" s="67" t="n">
        <v>100</v>
      </c>
      <c r="F169" s="66" t="inlineStr">
        <is>
          <t>NPR</t>
        </is>
      </c>
      <c r="G169" s="66" t="inlineStr">
        <is>
          <t>https://www.npr.org/2024/10/25/nx-s1-5165574/israel-iran-airstrikes-tehran</t>
        </is>
      </c>
      <c r="H169" s="66" t="inlineStr"/>
    </row>
    <row r="170">
      <c r="A170" s="66" t="n">
        <v>149</v>
      </c>
      <c r="B170" s="61">
        <f>IFERROR(INDEX('Campañas'!$E:$E,MATCH(A170,'Campañas'!$A:$A,0)),"(id no existe)")</f>
        <v/>
      </c>
      <c r="C170" s="2" t="inlineStr">
        <is>
          <t>138 ataques aéreos en Sudán del Sur en 2025 (frente a 2 en 2024)</t>
        </is>
      </c>
      <c r="D170" s="66" t="inlineStr">
        <is>
          <t>ataques</t>
        </is>
      </c>
      <c r="E170" s="67" t="n">
        <v>138</v>
      </c>
      <c r="F170" s="66" t="inlineStr">
        <is>
          <t>MSF vía The Eastleigh Voice</t>
        </is>
      </c>
      <c r="G170" s="66" t="inlineStr">
        <is>
          <t>https://eastleighvoice.co.ke/regional/353181/civilians-hardest-hit-as-135-airstrikes-hit-south-sudan-in-2025-msf-report</t>
        </is>
      </c>
      <c r="H170" s="66" t="inlineStr"/>
    </row>
    <row r="171">
      <c r="A171" s="66" t="n">
        <v>149</v>
      </c>
      <c r="B171" s="61">
        <f>IFERROR(INDEX('Campañas'!$E:$E,MATCH(A171,'Campañas'!$A:$A,0)),"(id no existe)")</f>
        <v/>
      </c>
      <c r="C171" s="2" t="inlineStr">
        <is>
          <t>al menos 58 muertos en cuatro ataques con bombas incendiarias improvisadas (Nasir, Longechuk, Ulang)</t>
        </is>
      </c>
      <c r="D171" s="66" t="inlineStr">
        <is>
          <t>victimas</t>
        </is>
      </c>
      <c r="E171" s="67" t="n">
        <v>58</v>
      </c>
      <c r="F171" s="66" t="inlineStr">
        <is>
          <t>Human Rights Watch</t>
        </is>
      </c>
      <c r="G171" s="66" t="inlineStr">
        <is>
          <t>https://www.hrw.org/news/2025/04/09/south-sudan-incendiary-bombs-kill-burn-civilians</t>
        </is>
      </c>
      <c r="H171" s="66" t="inlineStr"/>
    </row>
    <row r="172">
      <c r="A172" s="66" t="n">
        <v>150</v>
      </c>
      <c r="B172" s="61">
        <f>IFERROR(INDEX('Campañas'!$E:$E,MATCH(A172,'Campañas'!$A:$A,0)),"(id no existe)")</f>
        <v/>
      </c>
      <c r="C172" s="2" t="inlineStr">
        <is>
          <t>9 sitios atacados con misiles y bombas en Pakistán y Cachemira pakistaní (7 may. 2025)</t>
        </is>
      </c>
      <c r="D172" s="66" t="inlineStr">
        <is>
          <t>ataques</t>
        </is>
      </c>
      <c r="E172" s="67" t="n">
        <v>9</v>
      </c>
      <c r="F172" s="66" t="inlineStr">
        <is>
          <t>Gobierno de la India (PIB)</t>
        </is>
      </c>
      <c r="G172" s="66" t="inlineStr">
        <is>
          <t>https://www.pib.gov.in/PressNoteDetails.aspx?ModuleId=3&amp;NoteId=154455&amp;reg=48&amp;lang=2</t>
        </is>
      </c>
      <c r="H172" s="66" t="inlineStr"/>
    </row>
    <row r="173">
      <c r="A173" s="66" t="n">
        <v>150</v>
      </c>
      <c r="B173" s="61">
        <f>IFERROR(INDEX('Campañas'!$E:$E,MATCH(A173,'Campañas'!$A:$A,0)),"(id no existe)")</f>
        <v/>
      </c>
      <c r="C173" s="2" t="inlineStr">
        <is>
          <t>entre 300 y 400 drones pakistaníes sobre 36 localidades indias (noche del 8 al 9 may. 2025)</t>
        </is>
      </c>
      <c r="D173" s="66" t="inlineStr">
        <is>
          <t>proyectiles</t>
        </is>
      </c>
      <c r="E173" s="67" t="n">
        <v>350</v>
      </c>
      <c r="F173" s="66" t="inlineStr">
        <is>
          <t>Ejército indio vía The Wire</t>
        </is>
      </c>
      <c r="G173" s="66" t="inlineStr">
        <is>
          <t>https://m.thewire.in/article/security/india-says-pakistan-used-300-400-drones-at-36-locations-perhaps-to-test-air-defence-systems/amp</t>
        </is>
      </c>
      <c r="H173" s="66" t="inlineStr"/>
    </row>
    <row r="174">
      <c r="A174" s="66" t="n">
        <v>151</v>
      </c>
      <c r="B174" s="61">
        <f>IFERROR(INDEX('Campañas'!$E:$E,MATCH(A174,'Campañas'!$A:$A,0)),"(id no existe)")</f>
        <v/>
      </c>
      <c r="C174" s="2" t="inlineStr">
        <is>
          <t>más de 574 misiles balísticos y 1.084 drones iraníes (13–24 jun. 2025)</t>
        </is>
      </c>
      <c r="D174" s="66" t="inlineStr">
        <is>
          <t>proyectiles</t>
        </is>
      </c>
      <c r="E174" s="67" t="n">
        <v>1658</v>
      </c>
      <c r="F174" s="66" t="inlineStr">
        <is>
          <t>JINSA</t>
        </is>
      </c>
      <c r="G174" s="66" t="inlineStr">
        <is>
          <t>https://jinsa.org/jinsa_report/rising-lion-air-defense/</t>
        </is>
      </c>
      <c r="H174" s="66" t="inlineStr"/>
    </row>
    <row r="175">
      <c r="A175" s="66" t="n">
        <v>151</v>
      </c>
      <c r="B175" s="61">
        <f>IFERROR(INDEX('Campañas'!$E:$E,MATCH(A175,'Campañas'!$A:$A,0)),"(id no existe)")</f>
        <v/>
      </c>
      <c r="C175" s="2" t="inlineStr">
        <is>
          <t>14 bombas antibúnker GBU-57 de 13,6 t lanzadas por EE. UU. sobre Fordow y Natanz (22 jun. 2025)</t>
        </is>
      </c>
      <c r="D175" s="66" t="inlineStr">
        <is>
          <t>proyectiles</t>
        </is>
      </c>
      <c r="E175" s="67" t="n">
        <v>14</v>
      </c>
      <c r="F175" s="66" t="inlineStr">
        <is>
          <t>Axios</t>
        </is>
      </c>
      <c r="G175" s="66" t="inlineStr">
        <is>
          <t>https://www.axios.com/2025/06/22/iran-nuclear-midnight-hammer-bunker-buster</t>
        </is>
      </c>
      <c r="H175" s="66" t="inlineStr"/>
    </row>
    <row r="176">
      <c r="A176" s="66" t="n">
        <v>152</v>
      </c>
      <c r="B176" s="61">
        <f>IFERROR(INDEX('Campañas'!$E:$E,MATCH(A176,'Campañas'!$A:$A,0)),"(id no existe)")</f>
        <v/>
      </c>
      <c r="C176" s="2" t="inlineStr">
        <is>
          <t>al menos 101 muertos en unos 20 días de combates (7–27 dic. 2025; no solo por bombardeos)</t>
        </is>
      </c>
      <c r="D176" s="66" t="inlineStr">
        <is>
          <t>victimas</t>
        </is>
      </c>
      <c r="E176" s="67" t="n">
        <v>101</v>
      </c>
      <c r="F176" s="66" t="inlineStr">
        <is>
          <t>Al Jazeera</t>
        </is>
      </c>
      <c r="G176" s="66" t="inlineStr">
        <is>
          <t>https://www.aljazeera.com/news/2025/12/27/thailand-and-cambodia-agree-on-ceasefire-cambodia-defence-ministry-says</t>
        </is>
      </c>
      <c r="H176" s="66" t="inlineStr"/>
    </row>
    <row r="177">
      <c r="A177" s="66" t="n">
        <v>153</v>
      </c>
      <c r="B177" s="61">
        <f>IFERROR(INDEX('Campañas'!$E:$E,MATCH(A177,'Campañas'!$A:$A,0)),"(id no existe)")</f>
        <v/>
      </c>
      <c r="C177" s="2" t="inlineStr">
        <is>
          <t>más de 10 cazas dispararon más de 10 municiones; 6 muertos (9 sept. 2025)</t>
        </is>
      </c>
      <c r="D177" s="66" t="inlineStr">
        <is>
          <t>proyectiles</t>
        </is>
      </c>
      <c r="E177" s="67" t="n">
        <v>10</v>
      </c>
      <c r="F177" s="66" t="inlineStr">
        <is>
          <t>Wikipedia (2025 Israeli strike on Doha)</t>
        </is>
      </c>
      <c r="G177" s="66" t="inlineStr">
        <is>
          <t>https://en.wikipedia.org/wiki/2025_Israeli_strike_on_Doha</t>
        </is>
      </c>
      <c r="H177" s="66" t="inlineStr"/>
    </row>
    <row r="178">
      <c r="A178" s="66" t="n">
        <v>154</v>
      </c>
      <c r="B178" s="61">
        <f>IFERROR(INDEX('Campañas'!$E:$E,MATCH(A178,'Campañas'!$A:$A,0)),"(id no existe)")</f>
        <v/>
      </c>
      <c r="C178" s="2" t="inlineStr">
        <is>
          <t>más de 1.200 bombas en 24 horas, según Israel (28 feb. 2026)</t>
        </is>
      </c>
      <c r="D178" s="66" t="inlineStr">
        <is>
          <t>proyectiles</t>
        </is>
      </c>
      <c r="E178" s="67" t="n">
        <v>1200</v>
      </c>
      <c r="F178" s="66" t="inlineStr">
        <is>
          <t>Wikipedia (2026 Iran war)</t>
        </is>
      </c>
      <c r="G178" s="66" t="inlineStr">
        <is>
          <t>https://en.wikipedia.org/wiki/2026_Iran_war</t>
        </is>
      </c>
      <c r="H178" s="66" t="inlineStr"/>
    </row>
    <row r="179">
      <c r="A179" s="66" t="n">
        <v>154</v>
      </c>
      <c r="B179" s="61">
        <f>IFERROR(INDEX('Campañas'!$E:$E,MATCH(A179,'Campañas'!$A:$A,0)),"(id no existe)")</f>
        <v/>
      </c>
      <c r="C179" s="2" t="inlineStr">
        <is>
          <t>500 objetivos militares en la primera oleada, la mayor operación de la aviación israelí</t>
        </is>
      </c>
      <c r="D179" s="66" t="inlineStr">
        <is>
          <t>ataques</t>
        </is>
      </c>
      <c r="E179" s="67" t="n">
        <v>500</v>
      </c>
      <c r="F179" s="66" t="inlineStr">
        <is>
          <t>Wikipedia (2026 Iran war)</t>
        </is>
      </c>
      <c r="G179" s="66" t="inlineStr">
        <is>
          <t>https://en.wikipedia.org/wiki/2026_Iran_war</t>
        </is>
      </c>
      <c r="H179" s="66" t="inlineStr"/>
    </row>
    <row r="180">
      <c r="A180" s="66" t="n">
        <v>156</v>
      </c>
      <c r="B180" s="61">
        <f>IFERROR(INDEX('Campañas'!$E:$E,MATCH(A180,'Campañas'!$A:$A,0)),"(id no existe)")</f>
        <v/>
      </c>
      <c r="C180" s="2" t="inlineStr">
        <is>
          <t>1 bomba de racimo con 6 bombas de fragmentación; 17 civiles muertos, 6 de ellos niños, y 27 heridos</t>
        </is>
      </c>
      <c r="D180" s="66" t="inlineStr">
        <is>
          <t>victimas</t>
        </is>
      </c>
      <c r="E180" s="67" t="n">
        <v>17</v>
      </c>
      <c r="F180" s="66" t="inlineStr">
        <is>
          <t>Corte Interamericana de Derechos Humanos</t>
        </is>
      </c>
      <c r="G180" s="66" t="inlineStr">
        <is>
          <t>https://www.corteidh.or.cr/docs/casos/articulos/resumen_259_esp.pdf</t>
        </is>
      </c>
      <c r="H180" s="66" t="inlineStr"/>
    </row>
    <row r="181">
      <c r="A181" s="66" t="n">
        <v>161</v>
      </c>
      <c r="B181" s="61">
        <f>IFERROR(INDEX('Campañas'!$E:$E,MATCH(A181,'Campañas'!$A:$A,0)),"(id no existe)")</f>
        <v/>
      </c>
      <c r="C181" s="2" t="inlineStr">
        <is>
          <t>28 muertos</t>
        </is>
      </c>
      <c r="D181" s="66" t="inlineStr">
        <is>
          <t>victimas</t>
        </is>
      </c>
      <c r="E181" s="13" t="n">
        <v>28</v>
      </c>
      <c r="F181" s="66" t="inlineStr">
        <is>
          <t>Dublin City Council Library</t>
        </is>
      </c>
      <c r="G181" s="66" t="inlineStr">
        <is>
          <t>https://www.dublincity.ie/library/blog/north-strand-bombing-1941-0</t>
        </is>
      </c>
      <c r="H181" s="66" t="inlineStr"/>
    </row>
    <row r="182">
      <c r="A182" s="66" t="n">
        <v>164</v>
      </c>
      <c r="B182" s="61">
        <f>IFERROR(INDEX('Campañas'!$E:$E,MATCH(A182,'Campañas'!$A:$A,0)),"(id no existe)")</f>
        <v/>
      </c>
      <c r="C182" s="2" t="inlineStr">
        <is>
          <t>más de 270 toneladas sobre Podgorica solo el 5 de mayo de 1944</t>
        </is>
      </c>
      <c r="D182" s="66" t="inlineStr">
        <is>
          <t>toneladas</t>
        </is>
      </c>
      <c r="E182" s="13" t="n">
        <v>270</v>
      </c>
      <c r="F182" s="66" t="inlineStr">
        <is>
          <t>Wikipedia, «Bombing of Podgorica in World War II»</t>
        </is>
      </c>
      <c r="G182" s="66" t="inlineStr">
        <is>
          <t>https://en.wikipedia.org/wiki/Bombing_of_Podgorica_in_World_War_II</t>
        </is>
      </c>
      <c r="H182" s="66" t="inlineStr"/>
    </row>
    <row r="183">
      <c r="A183" s="66" t="n">
        <v>166</v>
      </c>
      <c r="B183" s="61">
        <f>IFERROR(INDEX('Campañas'!$E:$E,MATCH(A183,'Campañas'!$A:$A,0)),"(id no existe)")</f>
        <v/>
      </c>
      <c r="C183" s="2" t="inlineStr">
        <is>
          <t>40 muertos</t>
        </is>
      </c>
      <c r="D183" s="66" t="inlineStr">
        <is>
          <t>victimas</t>
        </is>
      </c>
      <c r="E183" s="13" t="n">
        <v>40</v>
      </c>
      <c r="F183" s="66" t="inlineStr">
        <is>
          <t>SWI swissinfo.ch</t>
        </is>
      </c>
      <c r="G183" s="66" t="inlineStr">
        <is>
          <t>https://www.swissinfo.ch/eng/history/swisshistorypics_when-the-americans-bombed-a-swiss-city/44865520</t>
        </is>
      </c>
      <c r="H183" s="66" t="inlineStr"/>
    </row>
    <row r="184">
      <c r="A184" s="66" t="n">
        <v>169</v>
      </c>
      <c r="B184" s="61">
        <f>IFERROR(INDEX('Campañas'!$E:$E,MATCH(A184,'Campañas'!$A:$A,0)),"(id no existe)")</f>
        <v/>
      </c>
      <c r="C184" s="2" t="inlineStr">
        <is>
          <t>1 misión de 2 MiG-29</t>
        </is>
      </c>
      <c r="D184" s="66" t="inlineStr">
        <is>
          <t>misiones</t>
        </is>
      </c>
      <c r="E184" s="13" t="n">
        <v>1</v>
      </c>
      <c r="F184" s="66" t="inlineStr">
        <is>
          <t>Wikipedia, «Moldovan Air Force»</t>
        </is>
      </c>
      <c r="G184" s="66" t="inlineStr">
        <is>
          <t>https://en.wikipedia.org/wiki/Moldovan_Air_Force</t>
        </is>
      </c>
      <c r="H184" s="66" t="inlineStr"/>
    </row>
    <row r="185">
      <c r="A185" s="66" t="n">
        <v>174</v>
      </c>
      <c r="B185" s="61">
        <f>IFERROR(INDEX('Campañas'!$E:$E,MATCH(A185,'Campañas'!$A:$A,0)),"(id no existe)")</f>
        <v/>
      </c>
      <c r="C185" s="2" t="inlineStr">
        <is>
          <t>105 armas lanzadas contra tres objetivos</t>
        </is>
      </c>
      <c r="D185" s="66" t="inlineStr">
        <is>
          <t>proyectiles</t>
        </is>
      </c>
      <c r="E185" s="13" t="n">
        <v>105</v>
      </c>
      <c r="F185" s="66" t="inlineStr">
        <is>
          <t>NPR (cifras del Pentágono)</t>
        </is>
      </c>
      <c r="G185" s="66" t="inlineStr">
        <is>
          <t>https://www.npr.org/sections/thetwo-way/2018/04/13/601794830/u-s-launches-attacks-on-syria</t>
        </is>
      </c>
      <c r="H185" s="66" t="inlineStr"/>
    </row>
    <row r="186">
      <c r="A186" s="66" t="n">
        <v>175</v>
      </c>
      <c r="B186" s="61">
        <f>IFERROR(INDEX('Campañas'!$E:$E,MATCH(A186,'Campañas'!$A:$A,0)),"(id no existe)")</f>
        <v/>
      </c>
      <c r="C186" s="2" t="inlineStr">
        <is>
          <t>12 bombas lanzadas por tres aviones federales sobre Naco, Sonora (30 de abril de 1929)</t>
        </is>
      </c>
      <c r="D186" s="66" t="inlineStr">
        <is>
          <t>proyectiles</t>
        </is>
      </c>
      <c r="E186" s="13" t="n">
        <v>12</v>
      </c>
      <c r="F186" s="66" t="inlineStr">
        <is>
          <t>Wikipedia (Escobar Rebellion), citando a K. B. Ragsdale, Wings over the Mexican Border (2010)</t>
        </is>
      </c>
      <c r="G186" s="66" t="inlineStr">
        <is>
          <t>https://en.wikipedia.org/wiki/Escobar_Rebellion</t>
        </is>
      </c>
      <c r="H186" s="66" t="inlineStr"/>
    </row>
    <row r="187">
      <c r="A187" s="66" t="n">
        <v>178</v>
      </c>
      <c r="B187" s="61">
        <f>IFERROR(INDEX('Campañas'!$E:$E,MATCH(A187,'Campañas'!$A:$A,0)),"(id no existe)")</f>
        <v/>
      </c>
      <c r="C187" s="2" t="inlineStr">
        <is>
          <t>26 bombas de 25 libras lanzadas por seis aviones</t>
        </is>
      </c>
      <c r="D187" s="66" t="inlineStr">
        <is>
          <t>proyectiles</t>
        </is>
      </c>
      <c r="E187" s="13" t="n">
        <v>26</v>
      </c>
      <c r="F187" s="66" t="inlineStr">
        <is>
          <t>César Vásquez Bazán, a partir de despachos de la Embajada de EE. UU. en Lima</t>
        </is>
      </c>
      <c r="G187" s="66" t="inlineStr">
        <is>
          <t>https://cavb.blogspot.com/2017/11/la-revolucion-aprista-de-trujillo-del-7.html</t>
        </is>
      </c>
      <c r="H187" s="66" t="inlineStr"/>
    </row>
    <row r="188">
      <c r="A188" s="66" t="n">
        <v>181</v>
      </c>
      <c r="B188" s="61">
        <f>IFERROR(INDEX('Campañas'!$E:$E,MATCH(A188,'Campañas'!$A:$A,0)),"(id no existe)")</f>
        <v/>
      </c>
      <c r="C188" s="2" t="inlineStr">
        <is>
          <t>al menos 50 bombas de napalm</t>
        </is>
      </c>
      <c r="D188" s="66" t="inlineStr">
        <is>
          <t>proyectiles</t>
        </is>
      </c>
      <c r="E188" s="13" t="n">
        <v>50</v>
      </c>
      <c r="F188" s="66" t="inlineStr">
        <is>
          <t>Comisión de la Verdad de Colombia</t>
        </is>
      </c>
      <c r="G188" s="66" t="inlineStr">
        <is>
          <t>https://www.comisiondelaverdad.co/villarrica-la-guerra-olvidada</t>
        </is>
      </c>
      <c r="H188" s="66" t="inlineStr"/>
    </row>
    <row r="189">
      <c r="A189" s="66" t="n">
        <v>189</v>
      </c>
      <c r="B189" s="61">
        <f>IFERROR(INDEX('Campañas'!$E:$E,MATCH(A189,'Campañas'!$A:$A,0)),"(id no existe)")</f>
        <v/>
      </c>
      <c r="C189" s="2" t="inlineStr">
        <is>
          <t>77 muertos (42 militares venezolanos, 32 cubanos y 3 civiles)</t>
        </is>
      </c>
      <c r="D189" s="66" t="inlineStr">
        <is>
          <t>victimas</t>
        </is>
      </c>
      <c r="E189" s="13" t="n">
        <v>77</v>
      </c>
      <c r="F189" s="66" t="inlineStr">
        <is>
          <t>Factchequeado</t>
        </is>
      </c>
      <c r="G189" s="66" t="inlineStr">
        <is>
          <t>https://factchequeado.com/teexplicamos/20260108/muertos-ataque-eeuu-venezolanos-cubanos/</t>
        </is>
      </c>
      <c r="H189" s="66" t="inlineStr"/>
    </row>
    <row r="190">
      <c r="A190" s="66" t="n">
        <v>195</v>
      </c>
      <c r="B190" s="61">
        <f>IFERROR(INDEX('Campañas'!$E:$E,MATCH(A190,'Campañas'!$A:$A,0)),"(id no existe)")</f>
        <v/>
      </c>
      <c r="C190" s="2" t="inlineStr">
        <is>
          <t>63.000 libras (≈28,6 t) de bombas sobre la pista de Dabolim en el primer ataque</t>
        </is>
      </c>
      <c r="D190" s="66" t="inlineStr">
        <is>
          <t>toneladas</t>
        </is>
      </c>
      <c r="E190" s="13" t="n">
        <v>28.6</v>
      </c>
      <c r="F190" s="66" t="inlineStr">
        <is>
          <t>Bharat Rakshak, 'The Liberation of Goa – An Overview'</t>
        </is>
      </c>
      <c r="G190" s="66" t="inlineStr">
        <is>
          <t>https://www.bharat-rakshak.com/iaf/history/1961goa/overview-goa/</t>
        </is>
      </c>
      <c r="H190" s="66" t="inlineStr"/>
    </row>
    <row r="191">
      <c r="A191" s="66" t="n">
        <v>197</v>
      </c>
      <c r="B191" s="61">
        <f>IFERROR(INDEX('Campañas'!$E:$E,MATCH(A191,'Campañas'!$A:$A,0)),"(id no existe)")</f>
        <v/>
      </c>
      <c r="C191" s="2" t="inlineStr">
        <is>
          <t>más de 1.000 misiles Scud disparados</t>
        </is>
      </c>
      <c r="D191" s="66" t="inlineStr">
        <is>
          <t>proyectiles</t>
        </is>
      </c>
      <c r="E191" s="13" t="n">
        <v>1000</v>
      </c>
      <c r="F191" s="66" t="inlineStr">
        <is>
          <t>Federation of American Scientists, 'Missile Proliferation – Afghanistan'</t>
        </is>
      </c>
      <c r="G191" s="66" t="inlineStr">
        <is>
          <t>https://irp.fas.org/threat/missile/afghan.htm</t>
        </is>
      </c>
      <c r="H191" s="66" t="inlineStr"/>
    </row>
    <row r="192">
      <c r="A192" s="66" t="n">
        <v>202</v>
      </c>
      <c r="B192" s="61">
        <f>IFERROR(INDEX('Campañas'!$E:$E,MATCH(A192,'Campañas'!$A:$A,0)),"(id no existe)")</f>
        <v/>
      </c>
      <c r="C192" s="2" t="inlineStr">
        <is>
          <t>unas 5.000 misiones de ataque de la fuerza aérea india</t>
        </is>
      </c>
      <c r="D192" s="66" t="inlineStr">
        <is>
          <t>misiones</t>
        </is>
      </c>
      <c r="E192" s="13" t="n">
        <v>5000</v>
      </c>
      <c r="F192" s="66" t="inlineStr">
        <is>
          <t>The Tribune (India), '25 years of Kargil war: IAF recalls Op Safed Sagar'</t>
        </is>
      </c>
      <c r="G192" s="66" t="inlineStr">
        <is>
          <t>https://www.tribuneindia.com/news/j-k/25-years-of-kargil-war-indian-air-force-recalls-op-safed-sagar-pays-homage-to-fallen-heroes-639759</t>
        </is>
      </c>
      <c r="H192" s="66" t="inlineStr"/>
    </row>
    <row r="193">
      <c r="A193" s="66" t="n">
        <v>205</v>
      </c>
      <c r="B193" s="61">
        <f>IFERROR(INDEX('Campañas'!$E:$E,MATCH(A193,'Campañas'!$A:$A,0)),"(id no existe)")</f>
        <v/>
      </c>
      <c r="C193" s="2" t="inlineStr">
        <is>
          <t>2 misiles Hellfire</t>
        </is>
      </c>
      <c r="D193" s="66" t="inlineStr">
        <is>
          <t>proyectiles</t>
        </is>
      </c>
      <c r="E193" s="13" t="n">
        <v>2</v>
      </c>
      <c r="F193" s="66" t="inlineStr">
        <is>
          <t>CNN</t>
        </is>
      </c>
      <c r="G193" s="66" t="inlineStr">
        <is>
          <t>https://edition.cnn.com/2022/08/01/politics/joe-biden-counter-terrorism/index.html</t>
        </is>
      </c>
      <c r="H193" s="66" t="inlineStr"/>
    </row>
    <row r="194">
      <c r="A194" s="66" t="n">
        <v>206</v>
      </c>
      <c r="B194" s="61">
        <f>IFERROR(INDEX('Campañas'!$E:$E,MATCH(A194,'Campañas'!$A:$A,0)),"(id no existe)")</f>
        <v/>
      </c>
      <c r="C194" s="2" t="inlineStr">
        <is>
          <t>más de 50 bombas lanzadas por 12 aviones japoneses sobre Jinzhou el 8 de octubre de 1931</t>
        </is>
      </c>
      <c r="D194" s="66" t="inlineStr">
        <is>
          <t>proyectiles</t>
        </is>
      </c>
      <c r="E194" s="13" t="n">
        <v>50</v>
      </c>
      <c r="F194" s="66" t="inlineStr">
        <is>
          <t>Foreign Relations of the United States 1931, vol. III, doc. 155 (telegrama del 9 oct 1931)</t>
        </is>
      </c>
      <c r="G194" s="66" t="inlineStr">
        <is>
          <t>https://history.state.gov/historicaldocuments/frus1931v03/d155</t>
        </is>
      </c>
      <c r="H194" s="66" t="inlineStr"/>
    </row>
    <row r="195">
      <c r="A195" s="66" t="n">
        <v>206</v>
      </c>
      <c r="B195" s="61">
        <f>IFERROR(INDEX('Campañas'!$E:$E,MATCH(A195,'Campañas'!$A:$A,0)),"(id no existe)")</f>
        <v/>
      </c>
      <c r="C195" s="2" t="inlineStr">
        <is>
          <t>16 muertos (14 civiles, un soldado y un profesor ruso) y más de 20 heridos</t>
        </is>
      </c>
      <c r="D195" s="66" t="inlineStr">
        <is>
          <t>victimas</t>
        </is>
      </c>
      <c r="E195" s="13" t="n">
        <v>16</v>
      </c>
      <c r="F195" s="66" t="inlineStr">
        <is>
          <t>Foreign Relations of the United States 1931, vol. III, doc. 155 (telegrama del 9 oct 1931)</t>
        </is>
      </c>
      <c r="G195" s="66" t="inlineStr">
        <is>
          <t>https://history.state.gov/historicaldocuments/frus1931v03/d155</t>
        </is>
      </c>
      <c r="H195" s="66" t="inlineStr"/>
    </row>
    <row r="196">
      <c r="A196" s="66" t="n">
        <v>214</v>
      </c>
      <c r="B196" s="61">
        <f>IFERROR(INDEX('Campañas'!$E:$E,MATCH(A196,'Campañas'!$A:$A,0)),"(id no existe)")</f>
        <v/>
      </c>
      <c r="C196" s="2" t="inlineStr">
        <is>
          <t>más de 100 muertos y 200 casas destruidas en Angkor Borei (1971), bombardeada por T-28 de Lon Nol y B-52 de EE. UU.</t>
        </is>
      </c>
      <c r="D196" s="66" t="inlineStr">
        <is>
          <t>victimas</t>
        </is>
      </c>
      <c r="E196" s="13" t="n">
        <v>100</v>
      </c>
      <c r="F196" s="66" t="inlineStr">
        <is>
          <t>Ben Kiernan y Taylor Owen, 'Roots of Genocide', Cultural Survival Quarterly (2010)</t>
        </is>
      </c>
      <c r="G196" s="66" t="inlineStr">
        <is>
          <t>https://www.culturalsurvival.org/publications/cultural-survival-quarterly/roots-genocide-new-evidence-us-bombardment-cambodia</t>
        </is>
      </c>
      <c r="H196" s="66" t="inlineStr"/>
    </row>
    <row r="197">
      <c r="A197" s="66" t="n">
        <v>215</v>
      </c>
      <c r="B197" s="61">
        <f>IFERROR(INDEX('Campañas'!$E:$E,MATCH(A197,'Campañas'!$A:$A,0)),"(id no existe)")</f>
        <v/>
      </c>
      <c r="C197" s="2" t="inlineStr">
        <is>
          <t>al menos 300 civiles muertos y 40.000 personas sin hogar en la batalla de Jolo (1974)</t>
        </is>
      </c>
      <c r="D197" s="66" t="inlineStr">
        <is>
          <t>victimas</t>
        </is>
      </c>
      <c r="E197" s="13" t="n">
        <v>300</v>
      </c>
      <c r="F197" s="66" t="inlineStr">
        <is>
          <t>E. G. R. Salomon, International Journal of Asia Pacific Studies 19(2), 2023</t>
        </is>
      </c>
      <c r="G197" s="66" t="inlineStr">
        <is>
          <t>https://ijaps.usm.my/wp-content/uploads/2023/08/IJAPS-192_Art3.pdf</t>
        </is>
      </c>
      <c r="H197" s="66" t="inlineStr"/>
    </row>
    <row r="198">
      <c r="A198" s="66" t="n">
        <v>218</v>
      </c>
      <c r="B198" s="61">
        <f>IFERROR(INDEX('Campañas'!$E:$E,MATCH(A198,'Campañas'!$A:$A,0)),"(id no existe)")</f>
        <v/>
      </c>
      <c r="C198" s="2" t="inlineStr">
        <is>
          <t>4 muertos en China cuando una bomba de un avión birmano cayó en un cañaveral de Lincang (13 de marzo de 2015)</t>
        </is>
      </c>
      <c r="D198" s="66" t="inlineStr">
        <is>
          <t>victimas</t>
        </is>
      </c>
      <c r="E198" s="13" t="n">
        <v>4</v>
      </c>
      <c r="F198" s="66" t="inlineStr">
        <is>
          <t>Military Times / Associated Press (2015)</t>
        </is>
      </c>
      <c r="G198" s="66" t="inlineStr">
        <is>
          <t>https://www.militarytimes.com/news/your-military/2015/03/14/china-protests-myanmar-border-air-raid-that-kills-4-chinese/</t>
        </is>
      </c>
      <c r="H198" s="66" t="inlineStr"/>
    </row>
    <row r="199">
      <c r="A199" s="66" t="n">
        <v>221</v>
      </c>
      <c r="B199" s="61">
        <f>IFERROR(INDEX('Campañas'!$E:$E,MATCH(A199,'Campañas'!$A:$A,0)),"(id no existe)")</f>
        <v/>
      </c>
      <c r="C199" s="2" t="inlineStr">
        <is>
          <t>180 bajas rebeldes atribuidas en 1936 al sistema de llamadas aéreas «XX»</t>
        </is>
      </c>
      <c r="D199" s="66" t="inlineStr">
        <is>
          <t>victimas</t>
        </is>
      </c>
      <c r="E199" s="13" t="n">
        <v>180</v>
      </c>
      <c r="F199" s="66" t="inlineStr">
        <is>
          <t>Communication, Culture and Critique (Oxford Academic)</t>
        </is>
      </c>
      <c r="G199" s="66" t="inlineStr">
        <is>
          <t>https://academic.oup.com/ccc/article/19/1/49/8304055</t>
        </is>
      </c>
      <c r="H199" s="66" t="inlineStr"/>
    </row>
    <row r="200">
      <c r="A200" s="66" t="n">
        <v>223</v>
      </c>
      <c r="B200" s="61">
        <f>IFERROR(INDEX('Campañas'!$E:$E,MATCH(A200,'Campañas'!$A:$A,0)),"(id no existe)")</f>
        <v/>
      </c>
      <c r="C200" s="2" t="inlineStr">
        <is>
          <t>647 salidas desde Habbaniya en cinco días</t>
        </is>
      </c>
      <c r="D200" s="66" t="inlineStr">
        <is>
          <t>misiones</t>
        </is>
      </c>
      <c r="E200" s="13" t="n">
        <v>647</v>
      </c>
      <c r="F200" s="66" t="inlineStr">
        <is>
          <t>HistoryNet: Air War Over Iraq, 1941</t>
        </is>
      </c>
      <c r="G200" s="66" t="inlineStr">
        <is>
          <t>https://historynet.com/world-war-ii-air-war-over-iraq/</t>
        </is>
      </c>
      <c r="H200" s="66" t="inlineStr"/>
    </row>
    <row r="201">
      <c r="A201" s="66" t="n">
        <v>223</v>
      </c>
      <c r="B201" s="61">
        <f>IFERROR(INDEX('Campañas'!$E:$E,MATCH(A201,'Campañas'!$A:$A,0)),"(id no existe)")</f>
        <v/>
      </c>
      <c r="C201" s="2" t="inlineStr">
        <is>
          <t>más de 50 toneladas de bombas lanzadas desde Habbaniya en cinco días</t>
        </is>
      </c>
      <c r="D201" s="66" t="inlineStr">
        <is>
          <t>toneladas</t>
        </is>
      </c>
      <c r="E201" s="13" t="n">
        <v>50</v>
      </c>
      <c r="F201" s="66" t="inlineStr">
        <is>
          <t>HistoryNet: Air War Over Iraq, 1941</t>
        </is>
      </c>
      <c r="G201" s="66" t="inlineStr">
        <is>
          <t>https://historynet.com/world-war-ii-air-war-over-iraq/</t>
        </is>
      </c>
      <c r="H201" s="66" t="inlineStr"/>
    </row>
    <row r="202">
      <c r="A202" s="66" t="n">
        <v>229</v>
      </c>
      <c r="B202" s="61">
        <f>IFERROR(INDEX('Campañas'!$E:$E,MATCH(A202,'Campañas'!$A:$A,0)),"(id no existe)")</f>
        <v/>
      </c>
      <c r="C202" s="2" t="inlineStr">
        <is>
          <t>al menos 20.000 víctimas en toda la represión (las estimaciones van de 10.000 a 40.000; no solo por bombardeo)</t>
        </is>
      </c>
      <c r="D202" s="66" t="inlineStr">
        <is>
          <t>victimas</t>
        </is>
      </c>
      <c r="E202" s="13" t="n">
        <v>20000</v>
      </c>
      <c r="F202" s="66" t="inlineStr">
        <is>
          <t>Sciences Po, Mass Violence and Resistance</t>
        </is>
      </c>
      <c r="G202" s="66" t="inlineStr">
        <is>
          <t>https://www.sciencespo.fr/mass-violence-war-massacre-resistance/en/document/hamah-massacre-february-1982.html</t>
        </is>
      </c>
      <c r="H202" s="66" t="inlineStr"/>
    </row>
    <row r="203">
      <c r="A203" s="66" t="n">
        <v>230</v>
      </c>
      <c r="B203" s="61">
        <f>IFERROR(INDEX('Campañas'!$E:$E,MATCH(A203,'Campañas'!$A:$A,0)),"(id no existe)")</f>
        <v/>
      </c>
      <c r="C203" s="2" t="inlineStr">
        <is>
          <t>28 aviones A-6 y A-7 en el ataque estadounidense del 4 de diciembre de 1983</t>
        </is>
      </c>
      <c r="D203" s="66" t="inlineStr">
        <is>
          <t>misiones</t>
        </is>
      </c>
      <c r="E203" s="13" t="n">
        <v>28</v>
      </c>
      <c r="F203" s="66" t="inlineStr">
        <is>
          <t>Naval History and Heritage Command, H-Gram 080</t>
        </is>
      </c>
      <c r="G203" s="66" t="inlineStr">
        <is>
          <t>https://www.history.navy.mil/about-us/leadership/director/directors-corner/h-grams/h-gram-080.html</t>
        </is>
      </c>
      <c r="H203" s="66" t="inlineStr"/>
    </row>
    <row r="204">
      <c r="A204" s="66" t="n">
        <v>234</v>
      </c>
      <c r="B204" s="61">
        <f>IFERROR(INDEX('Campañas'!$E:$E,MATCH(A204,'Campañas'!$A:$A,0)),"(id no existe)")</f>
        <v/>
      </c>
      <c r="C204" s="2" t="inlineStr">
        <is>
          <t>12 misiles balísticos en 2017 y 2018 (6 y 6), más 7 drones armados en 2018</t>
        </is>
      </c>
      <c r="D204" s="66" t="inlineStr">
        <is>
          <t>proyectiles</t>
        </is>
      </c>
      <c r="E204" s="13" t="n">
        <v>12</v>
      </c>
      <c r="F204" s="66" t="inlineStr">
        <is>
          <t>The Washington Institute</t>
        </is>
      </c>
      <c r="G204" s="66" t="inlineStr">
        <is>
          <t>https://www.washingtoninstitute.org/policy-analysis/second-time-iran-fires-missiles-targets-syria</t>
        </is>
      </c>
      <c r="H204" s="66" t="inlineStr"/>
    </row>
    <row r="205">
      <c r="A205" s="66" t="n">
        <v>235</v>
      </c>
      <c r="B205" s="61">
        <f>IFERROR(INDEX('Campañas'!$E:$E,MATCH(A205,'Campañas'!$A:$A,0)),"(id no existe)")</f>
        <v/>
      </c>
      <c r="C205" s="2" t="inlineStr">
        <is>
          <t>19 denuncias de ataques con drones al este del muro entre sept. 2022 y feb. 2023</t>
        </is>
      </c>
      <c r="D205" s="66" t="inlineStr">
        <is>
          <t>ataques</t>
        </is>
      </c>
      <c r="E205" s="13" t="n">
        <v>19</v>
      </c>
      <c r="F205" s="66" t="inlineStr">
        <is>
          <t>ONU, informe del Secretario General S/2023/729</t>
        </is>
      </c>
      <c r="G205" s="66" t="inlineStr">
        <is>
          <t>https://minurso.unmissions.org/sites/default/files/s-2023-729_-_sg_report_on_minurso_-_english.pdf</t>
        </is>
      </c>
      <c r="H205" s="66" t="inlineStr"/>
    </row>
    <row r="206">
      <c r="A206" s="66" t="n">
        <v>236</v>
      </c>
      <c r="B206" s="61">
        <f>IFERROR(INDEX('Campañas'!$E:$E,MATCH(A206,'Campañas'!$A:$A,0)),"(id no existe)")</f>
        <v/>
      </c>
      <c r="C206" s="2" t="inlineStr">
        <is>
          <t>al menos 10 civiles muertos en Arman (Sueida) el 18 de enero de 2024</t>
        </is>
      </c>
      <c r="D206" s="66" t="inlineStr">
        <is>
          <t>victimas</t>
        </is>
      </c>
      <c r="E206" s="13" t="n">
        <v>10</v>
      </c>
      <c r="F206" s="66" t="inlineStr">
        <is>
          <t>Al Jazeera</t>
        </is>
      </c>
      <c r="G206" s="66" t="inlineStr">
        <is>
          <t>https://www.aljazeera.com/news/2024/1/18/at-least-10-civilians-dead-in-suspected-jordanian-air-raids-in-syria</t>
        </is>
      </c>
      <c r="H206" s="66" t="inlineStr"/>
    </row>
    <row r="207">
      <c r="A207" s="66" t="n">
        <v>237</v>
      </c>
      <c r="B207" s="61">
        <f>IFERROR(INDEX('Campañas'!$E:$E,MATCH(A207,'Campañas'!$A:$A,0)),"(id no existe)")</f>
        <v/>
      </c>
      <c r="C207" s="2" t="inlineStr">
        <is>
          <t>76 salidas de aviones de la ONU contra aeródromos y aviones de Katanga (28 dic. 1962 – 4 ene. 1963)</t>
        </is>
      </c>
      <c r="D207" s="66" t="inlineStr">
        <is>
          <t>misiones</t>
        </is>
      </c>
      <c r="E207" s="13" t="n">
        <v>76</v>
      </c>
      <c r="F207" s="66" t="inlineStr">
        <is>
          <t>A. Walter Dorn, Journal of Military History 77:4 (2013)</t>
        </is>
      </c>
      <c r="G207" s="66" t="inlineStr">
        <is>
          <t>https://walterdorn.net/189-un-first-air-force-peacekeepers-in-combat-congo-1960-64</t>
        </is>
      </c>
      <c r="H207" s="66" t="inlineStr"/>
    </row>
    <row r="208">
      <c r="A208" s="66" t="n">
        <v>238</v>
      </c>
      <c r="B208" s="61">
        <f>IFERROR(INDEX('Campañas'!$E:$E,MATCH(A208,'Campañas'!$A:$A,0)),"(id no existe)")</f>
        <v/>
      </c>
      <c r="C208" s="2" t="inlineStr">
        <is>
          <t>unos 1.800 civiles muertos en el bombardeo del mercado de Hausien (22 jun. 1988)</t>
        </is>
      </c>
      <c r="D208" s="66" t="inlineStr">
        <is>
          <t>victimas</t>
        </is>
      </c>
      <c r="E208" s="13" t="n">
        <v>1800</v>
      </c>
      <c r="F208" s="66" t="inlineStr">
        <is>
          <t>Africa Watch / Human Rights Watch, Evil Days (1991)</t>
        </is>
      </c>
      <c r="G208" s="66" t="inlineStr">
        <is>
          <t>https://www.hrw.org/reports/Ethiopia919.pdf</t>
        </is>
      </c>
      <c r="H208" s="66" t="inlineStr"/>
    </row>
    <row r="209">
      <c r="A209" s="66" t="n">
        <v>238</v>
      </c>
      <c r="B209" s="61">
        <f>IFERROR(INDEX('Campañas'!$E:$E,MATCH(A209,'Campañas'!$A:$A,0)),"(id no existe)")</f>
        <v/>
      </c>
      <c r="C209" s="2" t="inlineStr">
        <is>
          <t>más de 100 civiles muertos por los bombardeos de Massawa (feb.–jun. 1990)</t>
        </is>
      </c>
      <c r="D209" s="66" t="inlineStr">
        <is>
          <t>victimas</t>
        </is>
      </c>
      <c r="E209" s="13" t="n">
        <v>100</v>
      </c>
      <c r="F209" s="66" t="inlineStr">
        <is>
          <t>Africa Watch / HRW, 'Mengistu has Decided to Burn Us like Wood' (1990)</t>
        </is>
      </c>
      <c r="G209" s="66" t="inlineStr">
        <is>
          <t>https://www.hrw.org/reports/pdfs/e/ethiopia/ethiopia907.pdf</t>
        </is>
      </c>
      <c r="H209" s="66" t="inlineStr"/>
    </row>
    <row r="210">
      <c r="A210" s="66" t="n">
        <v>241</v>
      </c>
      <c r="B210" s="61">
        <f>IFERROR(INDEX('Campañas'!$E:$E,MATCH(A210,'Campañas'!$A:$A,0)),"(id no existe)")</f>
        <v/>
      </c>
      <c r="C210" s="2" t="inlineStr">
        <is>
          <t>13 muertos y 38 heridos en dos ataques aéreos sobre Ouahigouya el día de Navidad</t>
        </is>
      </c>
      <c r="D210" s="66" t="inlineStr">
        <is>
          <t>victimas</t>
        </is>
      </c>
      <c r="E210" s="13" t="n">
        <v>13</v>
      </c>
      <c r="F210" s="66" t="inlineStr">
        <is>
          <t>UPI, 29 dic. 1985</t>
        </is>
      </c>
      <c r="G210" s="66" t="inlineStr">
        <is>
          <t>https://www.upi.com/Archives/1985/12/29/Third-cease-fire-reached-in-African-border-war/1035504680400/</t>
        </is>
      </c>
      <c r="H210" s="66" t="inlineStr"/>
    </row>
    <row r="211">
      <c r="A211" s="66" t="n">
        <v>242</v>
      </c>
      <c r="B211" s="61">
        <f>IFERROR(INDEX('Campañas'!$E:$E,MATCH(A211,'Campañas'!$A:$A,0)),"(id no existe)")</f>
        <v/>
      </c>
      <c r="C211" s="2" t="inlineStr">
        <is>
          <t>al menos 15 civiles muertos en el bombardeo de Greenville, Liberia (18 mar. 1993)</t>
        </is>
      </c>
      <c r="D211" s="66" t="inlineStr">
        <is>
          <t>victimas</t>
        </is>
      </c>
      <c r="E211" s="13" t="n">
        <v>15</v>
      </c>
      <c r="F211" s="66" t="inlineStr">
        <is>
          <t>Africa Watch / HRW, Waging War to Keep the Peace (1993)</t>
        </is>
      </c>
      <c r="G211" s="66" t="inlineStr">
        <is>
          <t>https://www.hrw.org/reports/pdfs/l/liberia/liberia936.pdf</t>
        </is>
      </c>
      <c r="H211" s="66" t="inlineStr"/>
    </row>
    <row r="212">
      <c r="A212" s="66" t="n">
        <v>242</v>
      </c>
      <c r="B212" s="61">
        <f>IFERROR(INDEX('Campañas'!$E:$E,MATCH(A212,'Campañas'!$A:$A,0)),"(id no existe)")</f>
        <v/>
      </c>
      <c r="C212" s="2" t="inlineStr">
        <is>
          <t>13 civiles muertos en bombardeos de jets nigerianos sobre Freetown (16 oct. 1997)</t>
        </is>
      </c>
      <c r="D212" s="66" t="inlineStr">
        <is>
          <t>victimas</t>
        </is>
      </c>
      <c r="E212" s="13" t="n">
        <v>13</v>
      </c>
      <c r="F212" s="66" t="inlineStr">
        <is>
          <t>Amnistía Internacional, AFR 51/005/1997</t>
        </is>
      </c>
      <c r="G212" s="66" t="inlineStr">
        <is>
          <t>https://www.amnesty.org/ar/wp-content/uploads/2021/06/afr510051997en.pdf</t>
        </is>
      </c>
      <c r="H212" s="66" t="inlineStr"/>
    </row>
    <row r="213">
      <c r="A213" s="66" t="n">
        <v>245</v>
      </c>
      <c r="B213" s="61">
        <f>IFERROR(INDEX('Campañas'!$E:$E,MATCH(A213,'Campañas'!$A:$A,0)),"(id no existe)")</f>
        <v/>
      </c>
      <c r="C213" s="2" t="inlineStr">
        <is>
          <t>47 muertos en el bombardeo de Goma con un Antonov (mayo de 1999)</t>
        </is>
      </c>
      <c r="D213" s="66" t="inlineStr">
        <is>
          <t>victimas</t>
        </is>
      </c>
      <c r="E213" s="13" t="n">
        <v>47</v>
      </c>
      <c r="F213" s="66" t="inlineStr">
        <is>
          <t>Inter Press Service, mayo 1999</t>
        </is>
      </c>
      <c r="G213" s="66" t="inlineStr">
        <is>
          <t>http://www.ipsnews.net/1999/05/politics-dr-congo-rebels-bury-their-dead/</t>
        </is>
      </c>
      <c r="H213" s="66" t="inlineStr"/>
    </row>
    <row r="214">
      <c r="A214" s="66" t="n">
        <v>246</v>
      </c>
      <c r="B214" s="61">
        <f>IFERROR(INDEX('Campañas'!$E:$E,MATCH(A214,'Campañas'!$A:$A,0)),"(id no existe)")</f>
        <v/>
      </c>
      <c r="C214" s="2" t="inlineStr">
        <is>
          <t>5 ataques con helicópteros artillados documentados (sep. 2000 – feb. 2001)</t>
        </is>
      </c>
      <c r="D214" s="66" t="inlineStr">
        <is>
          <t>ataques</t>
        </is>
      </c>
      <c r="E214" s="13" t="n">
        <v>5</v>
      </c>
      <c r="F214" s="66" t="inlineStr">
        <is>
          <t>Human Rights Watch (2001)</t>
        </is>
      </c>
      <c r="G214" s="66" t="inlineStr">
        <is>
          <t>https://www.hrw.org/news/2001/02/28/guinean-forces-kill-wound-civilians-sierra-leone</t>
        </is>
      </c>
      <c r="H214" s="66" t="inlineStr"/>
    </row>
    <row r="215">
      <c r="A215" s="66" t="n">
        <v>247</v>
      </c>
      <c r="B215" s="61">
        <f>IFERROR(INDEX('Campañas'!$E:$E,MATCH(A215,'Campañas'!$A:$A,0)),"(id no existe)")</f>
        <v/>
      </c>
      <c r="C215" s="2" t="inlineStr">
        <is>
          <t>9 soldados franceses y un cooperante estadounidense muertos en Bouaké (6 nov. 2004)</t>
        </is>
      </c>
      <c r="D215" s="66" t="inlineStr">
        <is>
          <t>victimas</t>
        </is>
      </c>
      <c r="E215" s="13" t="n">
        <v>10</v>
      </c>
      <c r="F215" s="66" t="inlineStr">
        <is>
          <t>France 24 (2021)</t>
        </is>
      </c>
      <c r="G215" s="66" t="inlineStr">
        <is>
          <t>https://www.france24.com/en/africa/20210415-paris-court-issues-life-sentences-over-2004-bombing-that-sparked-french-ivorian-clash</t>
        </is>
      </c>
      <c r="H215" s="66" t="inlineStr"/>
    </row>
    <row r="216">
      <c r="A216" s="66" t="n">
        <v>251</v>
      </c>
      <c r="B216" s="61">
        <f>IFERROR(INDEX('Campañas'!$E:$E,MATCH(A216,'Campañas'!$A:$A,0)),"(id no existe)")</f>
        <v/>
      </c>
      <c r="C216" s="2" t="inlineStr">
        <is>
          <t>17 civiles muertos por un dron en el mercado de Kokoloko, Tillabéri (6 ene. 2026)</t>
        </is>
      </c>
      <c r="D216" s="66" t="inlineStr">
        <is>
          <t>victimas</t>
        </is>
      </c>
      <c r="E216" s="13" t="n">
        <v>17</v>
      </c>
      <c r="F216" s="66" t="inlineStr">
        <is>
          <t>Human Rights Watch (2026)</t>
        </is>
      </c>
      <c r="G216" s="66" t="inlineStr">
        <is>
          <t>https://www.hrw.org/news/2026/02/09/niger-military-drone-strike-kills-17-civilians</t>
        </is>
      </c>
      <c r="H216" s="66" t="inlineStr"/>
    </row>
    <row r="217">
      <c r="A217" s="25" t="n">
        <v>158</v>
      </c>
      <c r="B217" s="26">
        <f>IFERROR(INDEX('Campañas'!$E:$E,MATCH(A217,'Campañas'!$A:$A,0)),"(id no existe)")</f>
        <v/>
      </c>
      <c r="C217" s="27" t="inlineStr">
        <is>
          <t>3 bombardeos en las primeras tres semanas de gobierno (10–11, 27 y 30 de agosto de 2026)</t>
        </is>
      </c>
      <c r="D217" s="25" t="inlineStr">
        <is>
          <t>ataques</t>
        </is>
      </c>
      <c r="E217" s="25" t="n">
        <v>3</v>
      </c>
      <c r="F217" s="25" t="inlineStr">
        <is>
          <t>Noticias RCN</t>
        </is>
      </c>
      <c r="G217" s="25" t="inlineStr">
        <is>
          <t>https://www.noticiasrcn.com/colombia/gobierno-de-la-espriella-ha-hecho-tres-bombardeos-con-26-criminales-abatidos-1056139</t>
        </is>
      </c>
      <c r="H217" s="25" t="inlineStr"/>
    </row>
    <row r="218">
      <c r="A218" s="25" t="n">
        <v>158</v>
      </c>
      <c r="B218" s="26">
        <f>IFERROR(INDEX('Campañas'!$E:$E,MATCH(A218,'Campañas'!$A:$A,0)),"(id no existe)")</f>
        <v/>
      </c>
      <c r="C218" s="27" t="inlineStr">
        <is>
          <t>11 aviones (5 Kfir y 6 Super Tucano) en el bombardeo del 27 de agosto en Guaviare</t>
        </is>
      </c>
      <c r="D218" s="25" t="inlineStr">
        <is>
          <t>misiones</t>
        </is>
      </c>
      <c r="E218" s="25" t="n">
        <v>11</v>
      </c>
      <c r="F218" s="25" t="inlineStr">
        <is>
          <t>Cambio</t>
        </is>
      </c>
      <c r="G218" s="25" t="inlineStr">
        <is>
          <t>https://cambiocolombia.com/conflicto-armado-en-colombia/articulo/2026/8/segundo-bombardeo-del-gobierno-de-la-espriella-contra-estructura-ilegal-11-muertos-dejo-la-operacion-en-guaviare</t>
        </is>
      </c>
      <c r="H218" s="25" t="inlineStr"/>
    </row>
    <row r="219">
      <c r="A219" s="25" t="n">
        <v>158</v>
      </c>
      <c r="B219" s="26">
        <f>IFERROR(INDEX('Campañas'!$E:$E,MATCH(A219,'Campañas'!$A:$A,0)),"(id no existe)")</f>
        <v/>
      </c>
      <c r="C219" s="27" t="inlineStr">
        <is>
          <t>al menos 2 menores de edad muertos en el bombardeo de Miraflores (30 de agosto)</t>
        </is>
      </c>
      <c r="D219" s="25" t="inlineStr">
        <is>
          <t>victimas</t>
        </is>
      </c>
      <c r="E219" s="25" t="n">
        <v>2</v>
      </c>
      <c r="F219" s="25" t="inlineStr">
        <is>
          <t>El Tiempo</t>
        </is>
      </c>
      <c r="G219" s="25" t="inlineStr">
        <is>
          <t>https://www.eltiempo.com/justicia/investigacion/dos-menores-de-edad-murieron-en-el-tercer-bombardeo-del-gobierno-de-la-espriella-en-el-guaviare-3583631</t>
        </is>
      </c>
      <c r="H219" s="25" t="inlineStr"/>
    </row>
    <row r="220">
      <c r="A220" s="8" t="n">
        <v>255</v>
      </c>
      <c r="B220" s="49">
        <f>IFERROR(INDEX('Campañas'!$E:$E,MATCH(A220,'Campañas'!$A:$A,0)),"(id no existe)")</f>
        <v/>
      </c>
      <c r="C220" s="8" t="inlineStr">
        <is>
          <t>más de 1.500 objetivos atacados en ocho días (nov. 2012), según el ejército israelí</t>
        </is>
      </c>
      <c r="D220" s="8" t="inlineStr">
        <is>
          <t>ataques</t>
        </is>
      </c>
      <c r="E220" s="8" t="n">
        <v>1500</v>
      </c>
      <c r="F220" s="8" t="inlineStr">
        <is>
          <t>Wikipedia (2012 Gaza War)</t>
        </is>
      </c>
      <c r="G220" s="8" t="inlineStr">
        <is>
          <t>https://en.wikipedia.org/wiki/2012_Gaza_War</t>
        </is>
      </c>
      <c r="H220" s="8" t="inlineStr"/>
    </row>
    <row r="221">
      <c r="A221" s="8" t="n">
        <v>257</v>
      </c>
      <c r="B221" s="49">
        <f>IFERROR(INDEX('Campañas'!$E:$E,MATCH(A221,'Campañas'!$A:$A,0)),"(id no existe)")</f>
        <v/>
      </c>
      <c r="C221" s="8" t="inlineStr">
        <is>
          <t>unos 1.500 ataques aéreos, terrestres y navales en 11 días (mayo de 2021)</t>
        </is>
      </c>
      <c r="D221" s="8" t="inlineStr">
        <is>
          <t>ataques</t>
        </is>
      </c>
      <c r="E221" s="8" t="n">
        <v>1500</v>
      </c>
      <c r="F221" s="8" t="inlineStr">
        <is>
          <t>Wikipedia (2021 Israel–Palestine crisis)</t>
        </is>
      </c>
      <c r="G221" s="8" t="inlineStr">
        <is>
          <t>https://en.wikipedia.org/wiki/Operation_Guardian_of_the_Walls</t>
        </is>
      </c>
      <c r="H221" s="8" t="inlineStr"/>
    </row>
    <row r="222">
      <c r="A222" s="8" t="n">
        <v>260</v>
      </c>
      <c r="B222" s="49">
        <f>IFERROR(INDEX('Campañas'!$E:$E,MATCH(A222,'Campañas'!$A:$A,0)),"(id no existe)")</f>
        <v/>
      </c>
      <c r="C222" s="8" t="inlineStr">
        <is>
          <t>entre 69 (AP) y 78 (Wikipedia) ataques contra lanchas (1 sept. 2025 – 19 sept. 2026); los recuentos difieren</t>
        </is>
      </c>
      <c r="D222" s="8" t="inlineStr">
        <is>
          <t>ataques</t>
        </is>
      </c>
      <c r="E222" s="8" t="n">
        <v>69</v>
      </c>
      <c r="F222" s="8" t="inlineStr">
        <is>
          <t>Wikipedia (Operation Southern Spear)</t>
        </is>
      </c>
      <c r="G222" s="8" t="inlineStr">
        <is>
          <t>https://en.wikipedia.org/wiki/United_States_strikes_on_alleged_drug_traffickers_during_Operation_Southern_Spear</t>
        </is>
      </c>
      <c r="H222" s="8" t="inlineStr"/>
    </row>
    <row r="223">
      <c r="A223" s="66" t="n">
        <v>262</v>
      </c>
      <c r="B223" s="61">
        <f>IFERROR(INDEX('Campañas'!$E:$E,MATCH(A223,'Campañas'!$A:$A,0)),"(id no existe)")</f>
        <v/>
      </c>
      <c r="C223" s="66" t="inlineStr">
        <is>
          <t>451 ataques a buques: 283 de Irak y 168 de Irán</t>
        </is>
      </c>
      <c r="D223" s="66" t="inlineStr">
        <is>
          <t>ataques</t>
        </is>
      </c>
      <c r="E223" s="67" t="n">
        <v>451</v>
      </c>
      <c r="F223" s="66" t="inlineStr">
        <is>
          <t>Al Jazeera (citando al historiador naval Samuel Cox)</t>
        </is>
      </c>
      <c r="G223" s="66" t="inlineStr">
        <is>
          <t>https://www.aljazeera.com/news/2026/4/24/iran-iraq-tanker-war-redux-why-the-strait-of-hormuz-crisis-is-different</t>
        </is>
      </c>
      <c r="H223" s="66" t="inlineStr"/>
    </row>
    <row r="224">
      <c r="A224" s="66" t="n">
        <v>262</v>
      </c>
      <c r="B224" s="61">
        <f>IFERROR(INDEX('Campañas'!$E:$E,MATCH(A224,'Campañas'!$A:$A,0)),"(id no existe)")</f>
        <v/>
      </c>
      <c r="C224" s="66" t="inlineStr">
        <is>
          <t>Entre julio de 1987 y julio de 1988 Irán alcanzó 105 barcos e Irak 82</t>
        </is>
      </c>
      <c r="D224" s="66" t="inlineStr">
        <is>
          <t>ataques</t>
        </is>
      </c>
      <c r="E224" s="67" t="n">
        <v>187</v>
      </c>
      <c r="F224" s="66" t="inlineStr">
        <is>
          <t>Anthony H. Cordesman, The Lessons of Modern War, vol. II, cap. XIV (CSIS)</t>
        </is>
      </c>
      <c r="G224" s="66" t="inlineStr">
        <is>
          <t>https://csis-website-prod.s3.amazonaws.com/s3fs-public/legacy_files/files/media/csis/pubs/9005lessonsiraniraqii-chap14.pdf</t>
        </is>
      </c>
      <c r="H224" s="66" t="inlineStr"/>
    </row>
    <row r="225">
      <c r="A225" s="66" t="n">
        <v>263</v>
      </c>
      <c r="B225" s="61">
        <f>IFERROR(INDEX('Campañas'!$E:$E,MATCH(A225,'Campañas'!$A:$A,0)),"(id no existe)")</f>
        <v/>
      </c>
      <c r="C225" s="66" t="inlineStr">
        <is>
          <t>Dos lanchas lanzamisiles libias destruidas con misiles y bombas de racimo el 24 de marzo; al día siguiente se atacaron otras dos</t>
        </is>
      </c>
      <c r="D225" s="66" t="inlineStr">
        <is>
          <t>ataques</t>
        </is>
      </c>
      <c r="E225" s="67" t="n">
        <v>4</v>
      </c>
      <c r="F225" s="66" t="inlineStr">
        <is>
          <t>MERIP, Middle East Report (mayo 1986)</t>
        </is>
      </c>
      <c r="G225" s="66" t="inlineStr">
        <is>
          <t>https://www.merip.org/1986/05/mad-dogs-and-presidents/</t>
        </is>
      </c>
      <c r="H225" s="66" t="inlineStr"/>
    </row>
    <row r="226">
      <c r="A226" s="66" t="n">
        <v>264</v>
      </c>
      <c r="B226" s="61">
        <f>IFERROR(INDEX('Campañas'!$E:$E,MATCH(A226,'Campañas'!$A:$A,0)),"(id no existe)")</f>
        <v/>
      </c>
      <c r="C226" s="66" t="inlineStr">
        <is>
          <t>2 misiles Exocet disparados por un avión iraquí</t>
        </is>
      </c>
      <c r="D226" s="66" t="inlineStr">
        <is>
          <t>proyectiles</t>
        </is>
      </c>
      <c r="E226" s="67" t="n">
        <v>2</v>
      </c>
      <c r="F226" s="66" t="inlineStr">
        <is>
          <t>USNI News</t>
        </is>
      </c>
      <c r="G226" s="66" t="inlineStr">
        <is>
          <t>https://news.usni.org/2017/05/17/the-attack-uss-stark-at-30</t>
        </is>
      </c>
      <c r="H226" s="66" t="inlineStr"/>
    </row>
    <row r="227">
      <c r="A227" s="66" t="n">
        <v>265</v>
      </c>
      <c r="B227" s="61">
        <f>IFERROR(INDEX('Campañas'!$E:$E,MATCH(A227,'Campañas'!$A:$A,0)),"(id no existe)")</f>
        <v/>
      </c>
      <c r="C227" s="66" t="inlineStr">
        <is>
          <t>2 plataformas petroleras (Sassan y Sirri) destruidas y 2 buques hundidos (fragata Sahand y lancha Joshan)</t>
        </is>
      </c>
      <c r="D227" s="66" t="inlineStr">
        <is>
          <t>ataques</t>
        </is>
      </c>
      <c r="E227" s="67" t="n">
        <v>4</v>
      </c>
      <c r="F227" s="66" t="inlineStr">
        <is>
          <t>Naval History and Heritage Command (US Navy)</t>
        </is>
      </c>
      <c r="G227" s="66" t="inlineStr">
        <is>
          <t>https://www.history.navy.mil/browse-by-topic/wars-conflicts-and-operations/middle-east/praying-mantis.html</t>
        </is>
      </c>
      <c r="H227" s="66" t="inlineStr"/>
    </row>
    <row r="228">
      <c r="A228" s="66" t="n">
        <v>266</v>
      </c>
      <c r="B228" s="61">
        <f>IFERROR(INDEX('Campañas'!$E:$E,MATCH(A228,'Campañas'!$A:$A,0)),"(id no existe)")</f>
        <v/>
      </c>
      <c r="C228" s="66" t="inlineStr">
        <is>
          <t>2 misiles tierra-aire disparados por el crucero USS Vincennes</t>
        </is>
      </c>
      <c r="D228" s="66" t="inlineStr">
        <is>
          <t>proyectiles</t>
        </is>
      </c>
      <c r="E228" s="67" t="n">
        <v>2</v>
      </c>
      <c r="F228" s="66" t="inlineStr">
        <is>
          <t>Wikipedia (Iran Air Flight 655)</t>
        </is>
      </c>
      <c r="G228" s="66" t="inlineStr">
        <is>
          <t>https://en.wikipedia.org/wiki/Iran_Air_Flight_655</t>
        </is>
      </c>
      <c r="H228" s="66" t="inlineStr"/>
    </row>
    <row r="229">
      <c r="A229" s="66" t="n">
        <v>267</v>
      </c>
      <c r="B229" s="61">
        <f>IFERROR(INDEX('Campañas'!$E:$E,MATCH(A229,'Campañas'!$A:$A,0)),"(id no existe)")</f>
        <v/>
      </c>
      <c r="C229" s="66" t="inlineStr">
        <is>
          <t>Más de 300 barcos dañados o destruidos desde la invasión de 2022 (en puertos y en el mar)</t>
        </is>
      </c>
      <c r="D229" s="66" t="inlineStr">
        <is>
          <t>ataques</t>
        </is>
      </c>
      <c r="E229" s="67" t="n">
        <v>300</v>
      </c>
      <c r="F229" s="66" t="inlineStr">
        <is>
          <t>Kyiv Post (entrevista a Dmytro Barinov, Asociación de Puertos de Ucrania, sept. 2026)</t>
        </is>
      </c>
      <c r="G229" s="66" t="inlineStr">
        <is>
          <t>https://www.kyivpost.com/post/84658</t>
        </is>
      </c>
      <c r="H229" s="66" t="inlineStr"/>
    </row>
    <row r="230">
      <c r="A230" s="66" t="n">
        <v>268</v>
      </c>
      <c r="B230" s="61">
        <f>IFERROR(INDEX('Campañas'!$E:$E,MATCH(A230,'Campañas'!$A:$A,0)),"(id no existe)")</f>
        <v/>
      </c>
      <c r="C230" s="66" t="inlineStr">
        <is>
          <t>2 barcos (Family y Alma) alcanzados por artefactos incendiarios lanzados desde drones, 8 y 9 de septiembre de 2025</t>
        </is>
      </c>
      <c r="D230" s="66" t="inlineStr">
        <is>
          <t>ataques</t>
        </is>
      </c>
      <c r="E230" s="67" t="n">
        <v>2</v>
      </c>
      <c r="F230" s="66" t="inlineStr">
        <is>
          <t>CBS News (citando a dos funcionarios de inteligencia de EE. UU.)</t>
        </is>
      </c>
      <c r="G230" s="66" t="inlineStr">
        <is>
          <t>https://www.cbsnews.com/news/netanyahu-drone-attacks-gaza-aid-boats-tunisia/</t>
        </is>
      </c>
      <c r="H230" s="66" t="inlineStr"/>
    </row>
    <row r="231">
      <c r="A231" s="66" t="n">
        <v>269</v>
      </c>
      <c r="B231" s="61">
        <f>IFERROR(INDEX('Campañas'!$E:$E,MATCH(A231,'Campañas'!$A:$A,0)),"(id no existe)")</f>
        <v/>
      </c>
      <c r="C231" s="66" t="inlineStr">
        <is>
          <t>Primeros ataques: petroleros Kairos y Virat alcanzados con drones navales Sea Baby el 28 de noviembre de 2025, frente a Turquía</t>
        </is>
      </c>
      <c r="D231" s="66" t="inlineStr">
        <is>
          <t>ataques</t>
        </is>
      </c>
      <c r="E231" s="67" t="n">
        <v>2</v>
      </c>
      <c r="F231" s="66" t="inlineStr">
        <is>
          <t>Naval News</t>
        </is>
      </c>
      <c r="G231" s="66" t="inlineStr">
        <is>
          <t>https://www.navalnews.com/naval-news/2025/12/ukraine-strikes-russian-shadow-fleet-tankers-in-black-sea/</t>
        </is>
      </c>
      <c r="H231" s="66" t="inlineStr"/>
    </row>
    <row r="232">
      <c r="A232" s="66" t="n">
        <v>270</v>
      </c>
      <c r="B232" s="61">
        <f>IFERROR(INDEX('Campañas'!$E:$E,MATCH(A232,'Campañas'!$A:$A,0)),"(id no existe)")</f>
        <v/>
      </c>
      <c r="C232" s="66" t="inlineStr">
        <is>
          <t>80 ataques contra la navegación internacional en y cerca de Ormuz verificados por la OMI desde el 28 de febrero de 2026</t>
        </is>
      </c>
      <c r="D232" s="66" t="inlineStr">
        <is>
          <t>ataques</t>
        </is>
      </c>
      <c r="E232" s="67" t="n">
        <v>80</v>
      </c>
      <c r="F232" s="66" t="inlineStr">
        <is>
          <t>Marine Insight (citando a la Organización Marítima Internacional)</t>
        </is>
      </c>
      <c r="G232" s="66" t="inlineStr">
        <is>
          <t>https://www.marineinsight.com/80-ship-attacks-in-strait-of-hormuz-kill-20-seafarers-injure-several-since-us-iran-war-began-imo-reveals/</t>
        </is>
      </c>
      <c r="H232" s="66" t="inlineStr"/>
    </row>
    <row r="233">
      <c r="A233" s="66" t="n">
        <v>270</v>
      </c>
      <c r="B233" s="61">
        <f>IFERROR(INDEX('Campañas'!$E:$E,MATCH(A233,'Campañas'!$A:$A,0)),"(id no existe)")</f>
        <v/>
      </c>
      <c r="C233" s="66" t="inlineStr">
        <is>
          <t>EE. UU. inutilizó 3 petroleros iraníes el 5 de septiembre y 5 más el 8-9 de septiembre de 2026</t>
        </is>
      </c>
      <c r="D233" s="66" t="inlineStr">
        <is>
          <t>ataques</t>
        </is>
      </c>
      <c r="E233" s="67" t="n">
        <v>8</v>
      </c>
      <c r="F233" s="66" t="inlineStr">
        <is>
          <t>Al Jazeera</t>
        </is>
      </c>
      <c r="G233" s="66" t="inlineStr">
        <is>
          <t>https://www.aljazeera.com/news/2026/9/9/us-destroys-five-iranian-tankers-iran-retaliates-with-attacks-on-jordan-base</t>
        </is>
      </c>
      <c r="H233" s="66" t="inlineStr"/>
    </row>
  </sheetData>
  <dataValidations count="1">
    <dataValidation sqref="D2:D5000" showDropDown="0" showInputMessage="0" showErrorMessage="0" allowBlank="1" type="list">
      <formula1>"toneladas,misiones,ataques,proyectiles,victimas"</formula1>
    </dataValidation>
  </dataValidation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L44"/>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9" customWidth="1" min="1" max="1"/>
    <col width="36" customWidth="1" min="2" max="2"/>
    <col width="12" customWidth="1" min="3" max="3"/>
    <col width="11" customWidth="1" min="4" max="4"/>
    <col width="9" customWidth="1" min="5" max="5"/>
    <col width="9" customWidth="1" min="6" max="6"/>
    <col width="12" customWidth="1" min="7" max="7"/>
    <col width="12" customWidth="1" min="8" max="8"/>
    <col width="11" customWidth="1" min="9" max="9"/>
    <col width="60" customWidth="1" min="10" max="10"/>
    <col width="28" customWidth="1" min="11" max="11"/>
    <col width="45" customWidth="1" min="12" max="12"/>
  </cols>
  <sheetData>
    <row r="1">
      <c r="A1" s="3" t="inlineStr">
        <is>
          <t>tipo</t>
        </is>
      </c>
      <c r="B1" s="3" t="inlineStr">
        <is>
          <t>sitio</t>
        </is>
      </c>
      <c r="C1" s="3" t="inlineStr">
        <is>
          <t>país que prueba</t>
        </is>
      </c>
      <c r="D1" s="3" t="inlineStr">
        <is>
          <t>territorio</t>
        </is>
      </c>
      <c r="E1" s="3" t="inlineStr">
        <is>
          <t>latitud</t>
        </is>
      </c>
      <c r="F1" s="3" t="inlineStr">
        <is>
          <t>longitud</t>
        </is>
      </c>
      <c r="G1" s="3" t="inlineStr">
        <is>
          <t>años</t>
        </is>
      </c>
      <c r="H1" s="3" t="inlineStr">
        <is>
          <t>número de pruebas</t>
        </is>
      </c>
      <c r="I1" s="3" t="inlineStr">
        <is>
          <t>atmosféricas</t>
        </is>
      </c>
      <c r="J1" s="3" t="inlineStr">
        <is>
          <t>dato</t>
        </is>
      </c>
      <c r="K1" s="3" t="inlineStr">
        <is>
          <t>fuente</t>
        </is>
      </c>
      <c r="L1" s="3" t="inlineStr">
        <is>
          <t>url</t>
        </is>
      </c>
    </row>
    <row r="2">
      <c r="A2" s="66" t="inlineStr">
        <is>
          <t>nuclear</t>
        </is>
      </c>
      <c r="B2" s="2" t="inlineStr">
        <is>
          <t>Sitio de pruebas de Semipalatinsk (Polígono)</t>
        </is>
      </c>
      <c r="C2" s="66" t="inlineStr">
        <is>
          <t>RU</t>
        </is>
      </c>
      <c r="D2" s="66" t="inlineStr">
        <is>
          <t>KZ</t>
        </is>
      </c>
      <c r="E2" s="66" t="n">
        <v>50.12</v>
      </c>
      <c r="F2" s="66" t="n">
        <v>78.72</v>
      </c>
      <c r="G2" s="66" t="inlineStr">
        <is>
          <t>1949–1989</t>
        </is>
      </c>
      <c r="H2" s="66" t="n">
        <v>456</v>
      </c>
      <c r="I2" s="66" t="n">
        <v>116</v>
      </c>
      <c r="J2" s="2" t="inlineStr">
        <is>
          <t>Estimación oficial citada por la ONU: cerca de un millón de personas vivieron en la zona de impacto radiactivo; algunos cánceres son 10–15 % más frecuentes en zonas vecinas. Cerrado el 29 ago 1991 (hoy Día Internacional contra los Ensayos Nucleares).</t>
        </is>
      </c>
      <c r="K2" s="66" t="inlineStr">
        <is>
          <t>ONU (UN News, 2019); NTI (116 atmosféricas y 340 subterráneas)</t>
        </is>
      </c>
      <c r="L2" s="66" t="inlineStr">
        <is>
          <t>https://news.un.org/en/story/2019/08/1045221</t>
        </is>
      </c>
    </row>
    <row r="3">
      <c r="A3" s="66" t="inlineStr">
        <is>
          <t>nuclear</t>
        </is>
      </c>
      <c r="B3" s="2" t="inlineStr">
        <is>
          <t>Nueva Zembla (Novaya Zemlya, sitio de pruebas del Norte)</t>
        </is>
      </c>
      <c r="C3" s="66" t="inlineStr">
        <is>
          <t>RU</t>
        </is>
      </c>
      <c r="D3" s="66" t="inlineStr">
        <is>
          <t>RU</t>
        </is>
      </c>
      <c r="E3" s="66" t="n">
        <v>73.40000000000001</v>
      </c>
      <c r="F3" s="66" t="n">
        <v>54.9</v>
      </c>
      <c r="G3" s="66" t="inlineStr">
        <is>
          <t>1955–1990</t>
        </is>
      </c>
      <c r="H3" s="66" t="n">
        <v>130</v>
      </c>
      <c r="I3" s="66" t="n"/>
      <c r="J3" s="2" t="inlineStr">
        <is>
          <t>Más de 500 indígenas (nenets) reubicados desde 1954; allí se detonó la Bomba del Zar (30 oct 1961), la mayor explosión de la historia. Incluyó pruebas atmosféricas, submarinas y subterráneas.</t>
        </is>
      </c>
      <c r="K3" s="66" t="inlineStr">
        <is>
          <t>Columbia University (Lamont-Doherty), resumen de Khalturin et al., Science &amp; Global Security 2005</t>
        </is>
      </c>
      <c r="L3" s="66" t="inlineStr">
        <is>
          <t>https://news.climate.columbia.edu/2005/12/01/soviet-union-conducted-130-nuclear-tests-in-remote-arctic-location-study-says</t>
        </is>
      </c>
    </row>
    <row r="4">
      <c r="A4" s="66" t="inlineStr">
        <is>
          <t>nuclear</t>
        </is>
      </c>
      <c r="B4" s="2" t="inlineStr">
        <is>
          <t>Kapustin Yar (explosiones nucleares con misiles)</t>
        </is>
      </c>
      <c r="C4" s="66" t="inlineStr">
        <is>
          <t>RU</t>
        </is>
      </c>
      <c r="D4" s="66" t="inlineStr">
        <is>
          <t>RU</t>
        </is>
      </c>
      <c r="E4" s="66" t="n">
        <v>48.58</v>
      </c>
      <c r="F4" s="66" t="n">
        <v>45.72</v>
      </c>
      <c r="G4" s="66" t="inlineStr">
        <is>
          <t>década de 1950–1962</t>
        </is>
      </c>
      <c r="H4" s="66" t="n"/>
      <c r="I4" s="66" t="n"/>
      <c r="J4" s="2" t="inlineStr">
        <is>
          <t>Al menos 11 explosiones nucleares en este polígono de misiles, según la fuente; cifra exacta no confirmada.</t>
        </is>
      </c>
      <c r="K4" s="66" t="inlineStr">
        <is>
          <t>Wikipedia (Kapustin Yar)</t>
        </is>
      </c>
      <c r="L4" s="66" t="inlineStr">
        <is>
          <t>https://en.wikipedia.org/wiki/Kapustin_Yar</t>
        </is>
      </c>
    </row>
    <row r="5">
      <c r="A5" s="66" t="inlineStr">
        <is>
          <t>nuclear</t>
        </is>
      </c>
      <c r="B5" s="2" t="inlineStr">
        <is>
          <t>Ejercicio nuclear de Tótskoye</t>
        </is>
      </c>
      <c r="C5" s="66" t="inlineStr">
        <is>
          <t>RU</t>
        </is>
      </c>
      <c r="D5" s="66" t="inlineStr">
        <is>
          <t>RU</t>
        </is>
      </c>
      <c r="E5" s="66" t="n">
        <v>52.645</v>
      </c>
      <c r="F5" s="66" t="n">
        <v>52.804</v>
      </c>
      <c r="G5" s="66" t="inlineStr">
        <is>
          <t>1954</t>
        </is>
      </c>
      <c r="H5" s="66" t="n">
        <v>1</v>
      </c>
      <c r="I5" s="66" t="n">
        <v>1</v>
      </c>
      <c r="J5" s="2" t="inlineStr">
        <is>
          <t>14 sep 1954: bomba de 40 kt lanzada sobre maniobras militares; unos 45.000 soldados avanzaron por la zona tras la explosión.</t>
        </is>
      </c>
      <c r="K5" s="66" t="inlineStr">
        <is>
          <t>Wikipedia (Totskoye nuclear exercise)</t>
        </is>
      </c>
      <c r="L5" s="66" t="inlineStr">
        <is>
          <t>https://en.wikipedia.org/wiki/Totskoye_nuclear_exercise</t>
        </is>
      </c>
    </row>
    <row r="6">
      <c r="A6" s="66" t="inlineStr">
        <is>
          <t>nuclear</t>
        </is>
      </c>
      <c r="B6" s="2" t="inlineStr">
        <is>
          <t>Trinity (Alamogordo, Nuevo México)</t>
        </is>
      </c>
      <c r="C6" s="66" t="inlineStr">
        <is>
          <t>US</t>
        </is>
      </c>
      <c r="D6" s="66" t="inlineStr">
        <is>
          <t>US</t>
        </is>
      </c>
      <c r="E6" s="66" t="n">
        <v>33.677</v>
      </c>
      <c r="F6" s="66" t="n">
        <v>-106.476</v>
      </c>
      <c r="G6" s="66" t="inlineStr">
        <is>
          <t>1945</t>
        </is>
      </c>
      <c r="H6" s="66" t="n">
        <v>1</v>
      </c>
      <c r="I6" s="66" t="n">
        <v>1</v>
      </c>
      <c r="J6" s="2" t="inlineStr">
        <is>
          <t>Primera explosión nuclear (16 jul 1945). Los 'downwinders' de Nuevo México solo fueron incluidos en la ley de compensación RECA en julio de 2025 (pagos de 100.000 USD).</t>
        </is>
      </c>
      <c r="K6" s="66" t="inlineStr">
        <is>
          <t>Arms Control Association (2025)</t>
        </is>
      </c>
      <c r="L6" s="66" t="inlineStr">
        <is>
          <t>https://www.armscontrol.org/act/2025-07/news/republican-spending-bill-revives-program-radiation-victims</t>
        </is>
      </c>
    </row>
    <row r="7">
      <c r="A7" s="66" t="inlineStr">
        <is>
          <t>nuclear</t>
        </is>
      </c>
      <c r="B7" s="2" t="inlineStr">
        <is>
          <t>Sitio de pruebas de Nevada (hoy Nevada National Security Site)</t>
        </is>
      </c>
      <c r="C7" s="66" t="inlineStr">
        <is>
          <t>US</t>
        </is>
      </c>
      <c r="D7" s="66" t="inlineStr">
        <is>
          <t>US</t>
        </is>
      </c>
      <c r="E7" s="66" t="n">
        <v>37.117</v>
      </c>
      <c r="F7" s="66" t="n">
        <v>-116.05</v>
      </c>
      <c r="G7" s="66" t="inlineStr">
        <is>
          <t>1951–1992</t>
        </is>
      </c>
      <c r="H7" s="66" t="n">
        <v>928</v>
      </c>
      <c r="I7" s="66" t="n">
        <v>100</v>
      </c>
      <c r="J7" s="2" t="inlineStr">
        <is>
          <t>La lluvia radiactiva alcanzó Utah, Nevada y Arizona; hacia 2014 la ley RECA había pagado unos 1.900 millones USD por más de 28.000 reclamaciones de 'downwinders'.</t>
        </is>
      </c>
      <c r="K7" s="66" t="inlineStr">
        <is>
          <t>Wikipedia (Nevada Test Site), basada en DOE/NV-209</t>
        </is>
      </c>
      <c r="L7" s="66" t="inlineStr">
        <is>
          <t>https://en.wikipedia.org/wiki/Nevada_Test_Site</t>
        </is>
      </c>
    </row>
    <row r="8">
      <c r="A8" s="66" t="inlineStr">
        <is>
          <t>nuclear</t>
        </is>
      </c>
      <c r="B8" s="2" t="inlineStr">
        <is>
          <t>Sitio de Nevada – pruebas conjuntas británicas</t>
        </is>
      </c>
      <c r="C8" s="66" t="inlineStr">
        <is>
          <t>GB</t>
        </is>
      </c>
      <c r="D8" s="66" t="inlineStr">
        <is>
          <t>US</t>
        </is>
      </c>
      <c r="E8" s="66" t="n">
        <v>37.117</v>
      </c>
      <c r="F8" s="66" t="n">
        <v>-116.05</v>
      </c>
      <c r="G8" s="66" t="inlineStr">
        <is>
          <t>1962–1991</t>
        </is>
      </c>
      <c r="H8" s="66" t="n">
        <v>24</v>
      </c>
      <c r="I8" s="66" t="n">
        <v>0</v>
      </c>
      <c r="J8" s="2" t="inlineStr">
        <is>
          <t>El Reino Unido hizo 24 de sus 45 pruebas en EE. UU., todas subterráneas en Nevada.</t>
        </is>
      </c>
      <c r="K8" s="66" t="inlineStr">
        <is>
          <t>Wikipedia (List of nuclear weapons tests)</t>
        </is>
      </c>
      <c r="L8" s="66" t="inlineStr">
        <is>
          <t>https://en.wikipedia.org/wiki/List_of_nuclear_weapons_tests</t>
        </is>
      </c>
    </row>
    <row r="9">
      <c r="A9" s="66" t="inlineStr">
        <is>
          <t>nuclear</t>
        </is>
      </c>
      <c r="B9" s="2" t="inlineStr">
        <is>
          <t>Atolón Bikini</t>
        </is>
      </c>
      <c r="C9" s="66" t="inlineStr">
        <is>
          <t>US</t>
        </is>
      </c>
      <c r="D9" s="66" t="inlineStr">
        <is>
          <t>MH</t>
        </is>
      </c>
      <c r="E9" s="66" t="n">
        <v>11.6</v>
      </c>
      <c r="F9" s="66" t="n">
        <v>165.4</v>
      </c>
      <c r="G9" s="66" t="inlineStr">
        <is>
          <t>1946–1958</t>
        </is>
      </c>
      <c r="H9" s="66" t="n">
        <v>23</v>
      </c>
      <c r="I9" s="66" t="n">
        <v>23</v>
      </c>
      <c r="J9" s="2" t="inlineStr">
        <is>
          <t>Unos 167 habitantes desplazados en 1946; la prueba Castle Bravo (1954, 15 Mt) contaminó atolones vecinos y al pesquero japonés Daigo Fukuryū Maru. El Tribunal de Reclamaciones Nucleares otorgó en total 2.300 millones USD, en gran parte sin pagar.</t>
        </is>
      </c>
      <c r="K9" s="66" t="inlineStr">
        <is>
          <t>Wikipedia (Bikini Atoll); American Bar Association (tribunal)</t>
        </is>
      </c>
      <c r="L9" s="66" t="inlineStr">
        <is>
          <t>https://en.wikipedia.org/wiki/Bikini_Atoll</t>
        </is>
      </c>
    </row>
    <row r="10">
      <c r="A10" s="66" t="inlineStr">
        <is>
          <t>nuclear</t>
        </is>
      </c>
      <c r="B10" s="2" t="inlineStr">
        <is>
          <t>Atolón Enewetak</t>
        </is>
      </c>
      <c r="C10" s="66" t="inlineStr">
        <is>
          <t>US</t>
        </is>
      </c>
      <c r="D10" s="66" t="inlineStr">
        <is>
          <t>MH</t>
        </is>
      </c>
      <c r="E10" s="66" t="n">
        <v>11.5</v>
      </c>
      <c r="F10" s="66" t="n">
        <v>162.333</v>
      </c>
      <c r="G10" s="66" t="inlineStr">
        <is>
          <t>1948–1958</t>
        </is>
      </c>
      <c r="H10" s="66" t="n">
        <v>43</v>
      </c>
      <c r="I10" s="66" t="n">
        <v>43</v>
      </c>
      <c r="J10" s="2" t="inlineStr">
        <is>
          <t>Población evacuada varias veces; más de 80.000 m³ de suelo y desechos contaminados fueron sepultados bajo el domo de Runit.</t>
        </is>
      </c>
      <c r="K10" s="66" t="inlineStr">
        <is>
          <t>Wikipedia (Enewetak Atoll)</t>
        </is>
      </c>
      <c r="L10" s="66" t="inlineStr">
        <is>
          <t>https://en.wikipedia.org/wiki/Enewetak_Atoll</t>
        </is>
      </c>
    </row>
    <row r="11">
      <c r="A11" s="66" t="inlineStr">
        <is>
          <t>nuclear</t>
        </is>
      </c>
      <c r="B11" s="2" t="inlineStr">
        <is>
          <t>Atolón Johnston</t>
        </is>
      </c>
      <c r="C11" s="66" t="inlineStr">
        <is>
          <t>US</t>
        </is>
      </c>
      <c r="D11" s="66" t="inlineStr">
        <is>
          <t>UM</t>
        </is>
      </c>
      <c r="E11" s="66" t="n">
        <v>16.737</v>
      </c>
      <c r="F11" s="66" t="n">
        <v>-169.524</v>
      </c>
      <c r="G11" s="66" t="inlineStr">
        <is>
          <t>1958–1962</t>
        </is>
      </c>
      <c r="H11" s="66" t="n"/>
      <c r="I11" s="66" t="n"/>
      <c r="J11" s="2" t="inlineStr">
        <is>
          <t>Dos pruebas con cohetes en 1958 (Teak y Orange, 3,8 Mt c/u) y varias a gran altitud en 1962 (Fishbowl/Dominic). Tres lanzamientos fallidos en 1962 dispersaron plutonio en la isla.</t>
        </is>
      </c>
      <c r="K11" s="66" t="inlineStr">
        <is>
          <t>Wikipedia (Johnston Atoll)</t>
        </is>
      </c>
      <c r="L11" s="66" t="inlineStr">
        <is>
          <t>https://en.wikipedia.org/wiki/Johnston_Atoll</t>
        </is>
      </c>
    </row>
    <row r="12">
      <c r="A12" s="66" t="inlineStr">
        <is>
          <t>nuclear</t>
        </is>
      </c>
      <c r="B12" s="2" t="inlineStr">
        <is>
          <t>Isla de Navidad (Kiritimati) – pruebas de EE. UU.</t>
        </is>
      </c>
      <c r="C12" s="66" t="inlineStr">
        <is>
          <t>US</t>
        </is>
      </c>
      <c r="D12" s="66" t="inlineStr">
        <is>
          <t>KI</t>
        </is>
      </c>
      <c r="E12" s="66" t="n">
        <v>1.85</v>
      </c>
      <c r="F12" s="66" t="n">
        <v>-157.4</v>
      </c>
      <c r="G12" s="66" t="inlineStr">
        <is>
          <t>1962</t>
        </is>
      </c>
      <c r="H12" s="66" t="n"/>
      <c r="I12" s="66" t="n"/>
      <c r="J12" s="2" t="inlineStr">
        <is>
          <t>Operación Dominic I (abr–jul 1962): bombas lanzadas desde avión cerca de la isla (22 exitosas según una fuente, 24 lanzamientos según otra). Los isleños en general no fueron evacuados.</t>
        </is>
      </c>
      <c r="K12" s="66" t="inlineStr">
        <is>
          <t>Wikipedia (Kiritimati; Operation Dominic)</t>
        </is>
      </c>
      <c r="L12" s="66" t="inlineStr">
        <is>
          <t>https://en.wikipedia.org/wiki/Kiritimati</t>
        </is>
      </c>
    </row>
    <row r="13">
      <c r="A13" s="66" t="inlineStr">
        <is>
          <t>nuclear</t>
        </is>
      </c>
      <c r="B13" s="2" t="inlineStr">
        <is>
          <t>Isla de Navidad (Kiritimati) – pruebas británicas (Grapple)</t>
        </is>
      </c>
      <c r="C13" s="66" t="inlineStr">
        <is>
          <t>GB</t>
        </is>
      </c>
      <c r="D13" s="66" t="inlineStr">
        <is>
          <t>KI</t>
        </is>
      </c>
      <c r="E13" s="66" t="n">
        <v>1.85</v>
      </c>
      <c r="F13" s="66" t="n">
        <v>-157.4</v>
      </c>
      <c r="G13" s="66" t="inlineStr">
        <is>
          <t>1957–1958</t>
        </is>
      </c>
      <c r="H13" s="66" t="n">
        <v>6</v>
      </c>
      <c r="I13" s="66" t="n">
        <v>6</v>
      </c>
      <c r="J13" s="2" t="inlineStr">
        <is>
          <t>Primeras bombas H británicas. Veteranos atribuyen cánceres a la exposición; el Ministerio de Defensa británico dice no haber hallado vínculo válido.</t>
        </is>
      </c>
      <c r="K13" s="66" t="inlineStr">
        <is>
          <t>Wikipedia (List of nuclear weapons tests; Kiritimati)</t>
        </is>
      </c>
      <c r="L13" s="66" t="inlineStr">
        <is>
          <t>https://en.wikipedia.org/wiki/List_of_nuclear_weapons_tests</t>
        </is>
      </c>
    </row>
    <row r="14">
      <c r="A14" s="66" t="inlineStr">
        <is>
          <t>nuclear</t>
        </is>
      </c>
      <c r="B14" s="2" t="inlineStr">
        <is>
          <t>Isla Malden (Grapple)</t>
        </is>
      </c>
      <c r="C14" s="66" t="inlineStr">
        <is>
          <t>GB</t>
        </is>
      </c>
      <c r="D14" s="66" t="inlineStr">
        <is>
          <t>KI</t>
        </is>
      </c>
      <c r="E14" s="66" t="n">
        <v>-4.017</v>
      </c>
      <c r="F14" s="66" t="n">
        <v>-154.933</v>
      </c>
      <c r="G14" s="66" t="inlineStr">
        <is>
          <t>1957</t>
        </is>
      </c>
      <c r="H14" s="66" t="n">
        <v>3</v>
      </c>
      <c r="I14" s="66" t="n">
        <v>3</v>
      </c>
      <c r="J14" s="2" t="inlineStr">
        <is>
          <t>Tres bombas termonucleares lanzadas desde avión (15 may–19 jun 1957), 200–720 kt.</t>
        </is>
      </c>
      <c r="K14" s="66" t="inlineStr">
        <is>
          <t>Wikipedia (Malden Island)</t>
        </is>
      </c>
      <c r="L14" s="66" t="inlineStr">
        <is>
          <t>https://en.wikipedia.org/wiki/Malden_Island</t>
        </is>
      </c>
    </row>
    <row r="15">
      <c r="A15" s="66" t="inlineStr">
        <is>
          <t>nuclear</t>
        </is>
      </c>
      <c r="B15" s="2" t="inlineStr">
        <is>
          <t>Isla Amchitka (Aleutianas)</t>
        </is>
      </c>
      <c r="C15" s="66" t="inlineStr">
        <is>
          <t>US</t>
        </is>
      </c>
      <c r="D15" s="66" t="inlineStr">
        <is>
          <t>US</t>
        </is>
      </c>
      <c r="E15" s="66" t="n">
        <v>51.542</v>
      </c>
      <c r="F15" s="66" t="n">
        <v>178.983</v>
      </c>
      <c r="G15" s="66" t="inlineStr">
        <is>
          <t>1965–1971</t>
        </is>
      </c>
      <c r="H15" s="66" t="n">
        <v>3</v>
      </c>
      <c r="I15" s="66" t="n">
        <v>0</v>
      </c>
      <c r="J15" s="2" t="inlineStr">
        <is>
          <t>Cannikin (1971, 5 Mt), la mayor prueba subterránea de EE. UU., provocó un sismo de magnitud 7,0 y derrumbes; el DOE sigue vigilando el sitio.</t>
        </is>
      </c>
      <c r="K15" s="66" t="inlineStr">
        <is>
          <t>Wikipedia (Amchitka)</t>
        </is>
      </c>
      <c r="L15" s="66" t="inlineStr">
        <is>
          <t>https://en.wikipedia.org/wiki/Amchitka</t>
        </is>
      </c>
    </row>
    <row r="16">
      <c r="A16" s="66" t="inlineStr">
        <is>
          <t>nuclear</t>
        </is>
      </c>
      <c r="B16" s="2" t="inlineStr">
        <is>
          <t>Islas Montebello</t>
        </is>
      </c>
      <c r="C16" s="66" t="inlineStr">
        <is>
          <t>GB</t>
        </is>
      </c>
      <c r="D16" s="66" t="inlineStr">
        <is>
          <t>AU</t>
        </is>
      </c>
      <c r="E16" s="66" t="n">
        <v>-20.467</v>
      </c>
      <c r="F16" s="66" t="n">
        <v>115.533</v>
      </c>
      <c r="G16" s="66" t="inlineStr">
        <is>
          <t>1952–1956</t>
        </is>
      </c>
      <c r="H16" s="66" t="n">
        <v>3</v>
      </c>
      <c r="I16" s="66" t="n">
        <v>3</v>
      </c>
      <c r="J16" s="2" t="inlineStr">
        <is>
          <t>Primera prueba británica (Hurricane, 3 oct 1952). Mosaic G2 (1956) fue 'excepcionalmente sucia' y su lluvia radiactiva llegó a Queensland.</t>
        </is>
      </c>
      <c r="K16" s="66" t="inlineStr">
        <is>
          <t>Wikipedia (Montebello Islands)</t>
        </is>
      </c>
      <c r="L16" s="66" t="inlineStr">
        <is>
          <t>https://en.wikipedia.org/wiki/Montebello_Islands</t>
        </is>
      </c>
    </row>
    <row r="17">
      <c r="A17" s="66" t="inlineStr">
        <is>
          <t>nuclear</t>
        </is>
      </c>
      <c r="B17" s="2" t="inlineStr">
        <is>
          <t>Emu Field</t>
        </is>
      </c>
      <c r="C17" s="66" t="inlineStr">
        <is>
          <t>GB</t>
        </is>
      </c>
      <c r="D17" s="66" t="inlineStr">
        <is>
          <t>AU</t>
        </is>
      </c>
      <c r="E17" s="66" t="n">
        <v>-28.634</v>
      </c>
      <c r="F17" s="66" t="n">
        <v>132.204</v>
      </c>
      <c r="G17" s="66" t="inlineStr">
        <is>
          <t>1953</t>
        </is>
      </c>
      <c r="H17" s="66" t="n">
        <v>2</v>
      </c>
      <c r="I17" s="66" t="n">
        <v>2</v>
      </c>
      <c r="J17" s="2" t="inlineStr">
        <is>
          <t>La 'niebla negra' de Totem 1 cayó sobre comunidades anangu en Wallatinna; la Comisión Real (1985) concluyó que se disparó sin considerar a las personas que vivían viento abajo.</t>
        </is>
      </c>
      <c r="K17" s="66" t="inlineStr">
        <is>
          <t>The Conversation / Comisión Real sobre las pruebas británicas en Australia</t>
        </is>
      </c>
      <c r="L17" s="66" t="inlineStr">
        <is>
          <t>https://theconversation.com/this-black-smoke-rolling-through-the-mulga-almost-70-years-on-its-time-to-remember-the-atomic-tests-at-emu-field-181061</t>
        </is>
      </c>
    </row>
    <row r="18">
      <c r="A18" s="66" t="inlineStr">
        <is>
          <t>nuclear</t>
        </is>
      </c>
      <c r="B18" s="2" t="inlineStr">
        <is>
          <t>Maralinga</t>
        </is>
      </c>
      <c r="C18" s="66" t="inlineStr">
        <is>
          <t>GB</t>
        </is>
      </c>
      <c r="D18" s="66" t="inlineStr">
        <is>
          <t>AU</t>
        </is>
      </c>
      <c r="E18" s="66" t="n">
        <v>-30.15</v>
      </c>
      <c r="F18" s="66" t="n">
        <v>131.583</v>
      </c>
      <c r="G18" s="66" t="inlineStr">
        <is>
          <t>1956–1957</t>
        </is>
      </c>
      <c r="H18" s="66" t="n">
        <v>7</v>
      </c>
      <c r="I18" s="66" t="n">
        <v>7</v>
      </c>
      <c r="J18" s="2" t="inlineStr">
        <is>
          <t>Tierras del pueblo maralinga tjarutja; Australia les pagó 13,5 millones AUD de compensación en 1994. Además hubo ensayos 'menores' (Vixen) que dejaron contaminación con plutonio.</t>
        </is>
      </c>
      <c r="K18" s="66" t="inlineStr">
        <is>
          <t>Wikipedia (Maralinga; List of nuclear weapons tests)</t>
        </is>
      </c>
      <c r="L18" s="66" t="inlineStr">
        <is>
          <t>https://en.wikipedia.org/wiki/Maralinga</t>
        </is>
      </c>
    </row>
    <row r="19">
      <c r="A19" s="66" t="inlineStr">
        <is>
          <t>nuclear</t>
        </is>
      </c>
      <c r="B19" s="2" t="inlineStr">
        <is>
          <t>Reggane (Hamoudia, CSEM)</t>
        </is>
      </c>
      <c r="C19" s="66" t="inlineStr">
        <is>
          <t>FR</t>
        </is>
      </c>
      <c r="D19" s="66" t="inlineStr">
        <is>
          <t>DZ</t>
        </is>
      </c>
      <c r="E19" s="66" t="n">
        <v>26.312</v>
      </c>
      <c r="F19" s="66" t="n">
        <v>-0.057</v>
      </c>
      <c r="G19" s="66" t="inlineStr">
        <is>
          <t>1960–1961</t>
        </is>
      </c>
      <c r="H19" s="66" t="n">
        <v>4</v>
      </c>
      <c r="I19" s="66" t="n">
        <v>4</v>
      </c>
      <c r="J19" s="2" t="inlineStr">
        <is>
          <t>Pruebas en la Argelia colonial; unas 27.000 personas vivían cerca sin aviso adecuado; la lluvia radiactiva se detectó hasta en Senegal, Costa de Marfil, Burkina Faso y Sudán.</t>
        </is>
      </c>
      <c r="K19" s="66" t="inlineStr">
        <is>
          <t>Wikipedia (Reggane series); Nuclear Age Peace Foundation</t>
        </is>
      </c>
      <c r="L19" s="66" t="inlineStr">
        <is>
          <t>https://en.wikipedia.org/wiki/Reggane_series,_French_nuclear_tests</t>
        </is>
      </c>
    </row>
    <row r="20">
      <c r="A20" s="66" t="inlineStr">
        <is>
          <t>nuclear</t>
        </is>
      </c>
      <c r="B20" s="2" t="inlineStr">
        <is>
          <t>In Ekker (Taourirt Tan Afella, CEMO)</t>
        </is>
      </c>
      <c r="C20" s="66" t="inlineStr">
        <is>
          <t>FR</t>
        </is>
      </c>
      <c r="D20" s="66" t="inlineStr">
        <is>
          <t>DZ</t>
        </is>
      </c>
      <c r="E20" s="66" t="n">
        <v>24.057</v>
      </c>
      <c r="F20" s="66" t="n">
        <v>5.052</v>
      </c>
      <c r="G20" s="66" t="inlineStr">
        <is>
          <t>1961–1966</t>
        </is>
      </c>
      <c r="H20" s="66" t="n">
        <v>13</v>
      </c>
      <c r="I20" s="66" t="n">
        <v>0</v>
      </c>
      <c r="J20" s="2" t="inlineStr">
        <is>
          <t>Accidente Béryl (1 may 1962): la prueba subterránea no quedó contenida; unos 100 franceses y un número desconocido de argelinos recibieron dosis altas (50–600 mSv).</t>
        </is>
      </c>
      <c r="K20" s="66" t="inlineStr">
        <is>
          <t>Wikipedia (Béryl incident; In Ekker series)</t>
        </is>
      </c>
      <c r="L20" s="66" t="inlineStr">
        <is>
          <t>https://en.wikipedia.org/wiki/B%C3%A9ryl_incident</t>
        </is>
      </c>
    </row>
    <row r="21">
      <c r="A21" s="66" t="inlineStr">
        <is>
          <t>nuclear</t>
        </is>
      </c>
      <c r="B21" s="2" t="inlineStr">
        <is>
          <t>Atolón Moruroa</t>
        </is>
      </c>
      <c r="C21" s="66" t="inlineStr">
        <is>
          <t>FR</t>
        </is>
      </c>
      <c r="D21" s="66" t="inlineStr">
        <is>
          <t>PF</t>
        </is>
      </c>
      <c r="E21" s="66" t="n">
        <v>-21.833</v>
      </c>
      <c r="F21" s="66" t="n">
        <v>-138.833</v>
      </c>
      <c r="G21" s="66" t="inlineStr">
        <is>
          <t>1966–1996</t>
        </is>
      </c>
      <c r="H21" s="66" t="n">
        <v>179</v>
      </c>
      <c r="I21" s="66" t="n">
        <v>42</v>
      </c>
      <c r="J21" s="2" t="inlineStr">
        <is>
          <t>La prueba Centaure (17 jul 1974) alcanzó Tahití: según la investigación de Disclose, casi 110.000 personas pudieron quedar contaminadas. Menos de 800 personas han sido indemnizadas por el CIVEN.</t>
        </is>
      </c>
      <c r="K21" s="66" t="inlineStr">
        <is>
          <t>Disclose (2021); Outremers360 (137 subterráneas en Moruroa); Wikipedia (Fangataufa); Outre-mer La 1ère (indemnizaciones)</t>
        </is>
      </c>
      <c r="L21" s="66" t="inlineStr">
        <is>
          <t>https://disclose.ngo/en/article/french-nuclear-tests-in-the-pacific-the-hidden-fallout-that-hit-tahiti</t>
        </is>
      </c>
    </row>
    <row r="22">
      <c r="A22" s="66" t="inlineStr">
        <is>
          <t>nuclear</t>
        </is>
      </c>
      <c r="B22" s="2" t="inlineStr">
        <is>
          <t>Atolón Fangataufa</t>
        </is>
      </c>
      <c r="C22" s="66" t="inlineStr">
        <is>
          <t>FR</t>
        </is>
      </c>
      <c r="D22" s="66" t="inlineStr">
        <is>
          <t>PF</t>
        </is>
      </c>
      <c r="E22" s="66" t="n">
        <v>-22.25</v>
      </c>
      <c r="F22" s="66" t="n">
        <v>-138.75</v>
      </c>
      <c r="G22" s="66" t="inlineStr">
        <is>
          <t>1966–1996</t>
        </is>
      </c>
      <c r="H22" s="66" t="n">
        <v>14</v>
      </c>
      <c r="I22" s="66" t="n">
        <v>4</v>
      </c>
      <c r="J22" s="2" t="inlineStr">
        <is>
          <t>Allí se hizo Canopus (24 ago 1968, 2,6 Mt), la primera bomba H francesa y la mayor prueba francesa; también la última prueba francesa (27 ene 1996).</t>
        </is>
      </c>
      <c r="K22" s="66" t="inlineStr">
        <is>
          <t>Wikipedia (Fangataufa; Canopus)</t>
        </is>
      </c>
      <c r="L22" s="66" t="inlineStr">
        <is>
          <t>https://en.wikipedia.org/wiki/Fangataufa</t>
        </is>
      </c>
    </row>
    <row r="23">
      <c r="A23" s="66" t="inlineStr">
        <is>
          <t>nuclear</t>
        </is>
      </c>
      <c r="B23" s="2" t="inlineStr">
        <is>
          <t>Base de pruebas de Lop Nur (Malan, Xinjiang)</t>
        </is>
      </c>
      <c r="C23" s="66" t="inlineStr">
        <is>
          <t>CN</t>
        </is>
      </c>
      <c r="D23" s="66" t="inlineStr">
        <is>
          <t>CN</t>
        </is>
      </c>
      <c r="E23" s="66" t="n">
        <v>40.167</v>
      </c>
      <c r="F23" s="66" t="n">
        <v>90.583</v>
      </c>
      <c r="G23" s="66" t="inlineStr">
        <is>
          <t>1964–1996</t>
        </is>
      </c>
      <c r="H23" s="66" t="n">
        <v>45</v>
      </c>
      <c r="I23" s="66" t="n">
        <v>23</v>
      </c>
      <c r="J23" s="2" t="inlineStr">
        <is>
          <t>Allí se hizo la última prueba atmosférica del mundo (16 oct 1980). Uigures han denunciado riesgos para la salud; no hay datos oficiales chinos de impacto.</t>
        </is>
      </c>
      <c r="K23" s="66" t="inlineStr">
        <is>
          <t>EBSCO Research Starters; Wikipedia (List of nuclear weapons tests; Lop Nur)</t>
        </is>
      </c>
      <c r="L23" s="66" t="inlineStr">
        <is>
          <t>https://www.ebsco.com/research-starters/history/china-conducts-atmospheric-nuclear-test/</t>
        </is>
      </c>
    </row>
    <row r="24">
      <c r="A24" s="66" t="inlineStr">
        <is>
          <t>nuclear</t>
        </is>
      </c>
      <c r="B24" s="2" t="inlineStr">
        <is>
          <t>Campo de pruebas de Pokhran (Rajastán)</t>
        </is>
      </c>
      <c r="C24" s="66" t="inlineStr">
        <is>
          <t>IN</t>
        </is>
      </c>
      <c r="D24" s="66" t="inlineStr">
        <is>
          <t>IN</t>
        </is>
      </c>
      <c r="E24" s="66" t="n">
        <v>27.079</v>
      </c>
      <c r="F24" s="66" t="n">
        <v>71.72199999999999</v>
      </c>
      <c r="G24" s="66" t="inlineStr">
        <is>
          <t>1974; 1998</t>
        </is>
      </c>
      <c r="H24" s="66" t="n">
        <v>3</v>
      </c>
      <c r="I24" s="66" t="n">
        <v>0</v>
      </c>
      <c r="J24" s="2" t="inlineStr">
        <is>
          <t>1974 (Smiling Buddha) y 11 y 13 may 1998 (Shakti, 5 artefactos). En Khetolai las sacudidas dañaron casas; un estudio halló trazas de radiación, sin probar efectos en la salud.</t>
        </is>
      </c>
      <c r="K24" s="66" t="inlineStr">
        <is>
          <t>Arms Control Association (conteo); Wikipedia (Pokhran-II)</t>
        </is>
      </c>
      <c r="L24" s="66" t="inlineStr">
        <is>
          <t>https://en.wikipedia.org/wiki/Pokhran-II</t>
        </is>
      </c>
    </row>
    <row r="25">
      <c r="A25" s="66" t="inlineStr">
        <is>
          <t>nuclear</t>
        </is>
      </c>
      <c r="B25" s="2" t="inlineStr">
        <is>
          <t>Montes Ras Koh (Chagai-I, Baluchistán)</t>
        </is>
      </c>
      <c r="C25" s="66" t="inlineStr">
        <is>
          <t>PK</t>
        </is>
      </c>
      <c r="D25" s="66" t="inlineStr">
        <is>
          <t>PK</t>
        </is>
      </c>
      <c r="E25" s="66" t="n">
        <v>28.793</v>
      </c>
      <c r="F25" s="66" t="n">
        <v>64.946</v>
      </c>
      <c r="G25" s="66" t="inlineStr">
        <is>
          <t>1998</t>
        </is>
      </c>
      <c r="H25" s="66" t="n">
        <v>1</v>
      </c>
      <c r="I25" s="66" t="n">
        <v>0</v>
      </c>
      <c r="J25" s="2" t="inlineStr">
        <is>
          <t>28 may 1998: Pakistán anunció cinco artefactos detonados simultáneamente bajo tierra.</t>
        </is>
      </c>
      <c r="K25" s="66" t="inlineStr">
        <is>
          <t>Wikipedia (Chagai-I; List of nuclear weapons tests of Pakistan)</t>
        </is>
      </c>
      <c r="L25" s="66" t="inlineStr">
        <is>
          <t>https://en.wikipedia.org/wiki/List_of_nuclear_weapons_tests_of_Pakistan</t>
        </is>
      </c>
    </row>
    <row r="26">
      <c r="A26" s="66" t="inlineStr">
        <is>
          <t>nuclear</t>
        </is>
      </c>
      <c r="B26" s="2" t="inlineStr">
        <is>
          <t>Desierto de Kharan (Chagai-II, Baluchistán)</t>
        </is>
      </c>
      <c r="C26" s="66" t="inlineStr">
        <is>
          <t>PK</t>
        </is>
      </c>
      <c r="D26" s="66" t="inlineStr">
        <is>
          <t>PK</t>
        </is>
      </c>
      <c r="E26" s="66" t="n">
        <v>28.358</v>
      </c>
      <c r="F26" s="66" t="n">
        <v>63.859</v>
      </c>
      <c r="G26" s="66" t="inlineStr">
        <is>
          <t>1998</t>
        </is>
      </c>
      <c r="H26" s="66" t="n">
        <v>1</v>
      </c>
      <c r="I26" s="66" t="n">
        <v>0</v>
      </c>
      <c r="J26" s="2" t="inlineStr">
        <is>
          <t>30 may 1998: segunda y última prueba de Pakistán.</t>
        </is>
      </c>
      <c r="K26" s="66" t="inlineStr">
        <is>
          <t>Wikipedia (Chagai-II; List of nuclear weapons tests of Pakistan)</t>
        </is>
      </c>
      <c r="L26" s="66" t="inlineStr">
        <is>
          <t>https://en.wikipedia.org/wiki/List_of_nuclear_weapons_tests_of_Pakistan</t>
        </is>
      </c>
    </row>
    <row r="27">
      <c r="A27" s="66" t="inlineStr">
        <is>
          <t>nuclear</t>
        </is>
      </c>
      <c r="B27" s="2" t="inlineStr">
        <is>
          <t>Sitio de pruebas de Punggye-ri</t>
        </is>
      </c>
      <c r="C27" s="66" t="inlineStr">
        <is>
          <t>KP</t>
        </is>
      </c>
      <c r="D27" s="66" t="inlineStr">
        <is>
          <t>KP</t>
        </is>
      </c>
      <c r="E27" s="66" t="n">
        <v>41.278</v>
      </c>
      <c r="F27" s="66" t="n">
        <v>129.088</v>
      </c>
      <c r="G27" s="66" t="inlineStr">
        <is>
          <t>2006–2017</t>
        </is>
      </c>
      <c r="H27" s="66" t="n">
        <v>6</v>
      </c>
      <c r="I27" s="66" t="n">
        <v>0</v>
      </c>
      <c r="J27" s="2" t="inlineStr">
        <is>
          <t>En pruebas hechas en 2025 a 59 desertores de zonas cercanas (Kilju, etc.), el 44,1 % mostró anomalías cromosómicas; Seúl advierte que no se probó el vínculo con las pruebas. Última prueba: 3 sep 2017.</t>
        </is>
      </c>
      <c r="K27" s="66" t="inlineStr">
        <is>
          <t>UPI (31 jul 2026), resultados del Instituto Coreano de Ciencias Radiológicas y Médicas</t>
        </is>
      </c>
      <c r="L27" s="66" t="inlineStr">
        <is>
          <t>https://www.upi.com/Top_News/World-News/2026/07/31/radiation-markers-found-nkorea-defectors/3271785543658/</t>
        </is>
      </c>
    </row>
    <row r="28">
      <c r="A28" s="66" t="inlineStr">
        <is>
          <t>misil</t>
        </is>
      </c>
      <c r="B28" s="2" t="inlineStr">
        <is>
          <t>Kapustin Yar</t>
        </is>
      </c>
      <c r="C28" s="66" t="inlineStr">
        <is>
          <t>RU</t>
        </is>
      </c>
      <c r="D28" s="66" t="inlineStr">
        <is>
          <t>RU</t>
        </is>
      </c>
      <c r="E28" s="66" t="n">
        <v>48.58</v>
      </c>
      <c r="F28" s="66" t="n">
        <v>45.72</v>
      </c>
      <c r="G28" s="66" t="inlineStr">
        <is>
          <t>1947–hoy</t>
        </is>
      </c>
      <c r="H28" s="66" t="n"/>
      <c r="I28" s="66" t="n"/>
      <c r="J28" s="2" t="inlineStr">
        <is>
          <t>18 oct 1947: primer lanzamiento de un misil balístico en la URSS (V-2 capturado). Desde aquí se lanzó el 21 nov 2024 el misil Oreshnik contra Dnipro (Ucrania), a unos 800 km; no fue una prueba, sino un uso en combate.</t>
        </is>
      </c>
      <c r="K28" s="66" t="inlineStr">
        <is>
          <t>Wikipedia (Kapustin Yar); Arms Control Association (Oreshnik)</t>
        </is>
      </c>
      <c r="L28" s="66" t="inlineStr">
        <is>
          <t>https://en.wikipedia.org/wiki/Kapustin_Yar</t>
        </is>
      </c>
    </row>
    <row r="29">
      <c r="A29" s="66" t="inlineStr">
        <is>
          <t>misil</t>
        </is>
      </c>
      <c r="B29" s="2" t="inlineStr">
        <is>
          <t>Cosmódromo de Plesetsk</t>
        </is>
      </c>
      <c r="C29" s="66" t="inlineStr">
        <is>
          <t>RU</t>
        </is>
      </c>
      <c r="D29" s="66" t="inlineStr">
        <is>
          <t>RU</t>
        </is>
      </c>
      <c r="E29" s="66" t="n">
        <v>62.926</v>
      </c>
      <c r="F29" s="66" t="n">
        <v>40.578</v>
      </c>
      <c r="G29" s="66" t="inlineStr">
        <is>
          <t>1959–hoy</t>
        </is>
      </c>
      <c r="H29" s="66" t="n"/>
      <c r="I29" s="66" t="n"/>
      <c r="J29" s="2" t="inlineStr">
        <is>
          <t>Base de misiles intercontinentales desde 1957. Hacia 1997 había hecho más de 1.500 lanzamientos (espaciales y de misiles). Aquí se prueban Topol-M y Yars; una prueba fallida del Sarmat (sep 2024) destruyó un silo.</t>
        </is>
      </c>
      <c r="K29" s="66" t="inlineStr">
        <is>
          <t>Wikipedia (Plesetsk Cosmodrome)</t>
        </is>
      </c>
      <c r="L29" s="66" t="inlineStr">
        <is>
          <t>https://en.wikipedia.org/wiki/Plesetsk_Cosmodrome</t>
        </is>
      </c>
    </row>
    <row r="30">
      <c r="A30" s="66" t="inlineStr">
        <is>
          <t>misil</t>
        </is>
      </c>
      <c r="B30" s="2" t="inlineStr">
        <is>
          <t>Polígono de Kurá (Kamchatka)</t>
        </is>
      </c>
      <c r="C30" s="66" t="inlineStr">
        <is>
          <t>RU</t>
        </is>
      </c>
      <c r="D30" s="66" t="inlineStr">
        <is>
          <t>RU</t>
        </is>
      </c>
      <c r="E30" s="66" t="n">
        <v>57.333</v>
      </c>
      <c r="F30" s="66" t="n">
        <v>161.833</v>
      </c>
      <c r="G30" s="66" t="inlineStr">
        <is>
          <t>1957–hoy</t>
        </is>
      </c>
      <c r="H30" s="66" t="n"/>
      <c r="I30" s="66" t="n"/>
      <c r="J30" s="2" t="inlineStr">
        <is>
          <t>Zona de impacto de los misiles intercontinentales lanzados desde Plesetsk (unos 5.700 km) y desde submarinos (Bulava); primer impacto el 21 ago 1957. (lugar de impacto)</t>
        </is>
      </c>
      <c r="K30" s="66" t="inlineStr">
        <is>
          <t>Wikipedia (Kura Test Range)</t>
        </is>
      </c>
      <c r="L30" s="66" t="inlineStr">
        <is>
          <t>https://en.wikipedia.org/wiki/Kura_Test_Range</t>
        </is>
      </c>
    </row>
    <row r="31">
      <c r="A31" s="66" t="inlineStr">
        <is>
          <t>misil</t>
        </is>
      </c>
      <c r="B31" s="2" t="inlineStr">
        <is>
          <t>Base Vandenberg (California)</t>
        </is>
      </c>
      <c r="C31" s="66" t="inlineStr">
        <is>
          <t>US</t>
        </is>
      </c>
      <c r="D31" s="66" t="inlineStr">
        <is>
          <t>US</t>
        </is>
      </c>
      <c r="E31" s="66" t="n">
        <v>34.751</v>
      </c>
      <c r="F31" s="66" t="n">
        <v>-120.52</v>
      </c>
      <c r="G31" s="66" t="inlineStr">
        <is>
          <t>1959–hoy</t>
        </is>
      </c>
      <c r="H31" s="66" t="n">
        <v>300</v>
      </c>
      <c r="I31" s="66" t="n"/>
      <c r="J31" s="2" t="inlineStr">
        <is>
          <t>Más de 300 lanzamientos de prueba del Minuteman desde el inicio del programa, con 2–3 al año. El 20 may 2026 (Glory Trip 256) las ojivas de prueba recorrieron unas 4.200 millas hasta Kwajalein.</t>
        </is>
      </c>
      <c r="K31" s="66" t="inlineStr">
        <is>
          <t>Air &amp; Space Forces Magazine (2026)</t>
        </is>
      </c>
      <c r="L31" s="66" t="inlineStr">
        <is>
          <t>https://www.airandspaceforces.com/air-force-global-strike-command-minuteman-icbm-test/</t>
        </is>
      </c>
    </row>
    <row r="32">
      <c r="A32" s="66" t="inlineStr">
        <is>
          <t>misil</t>
        </is>
      </c>
      <c r="B32" s="2" t="inlineStr">
        <is>
          <t>Atolón Kwajalein (Reagan Test Site)</t>
        </is>
      </c>
      <c r="C32" s="66" t="inlineStr">
        <is>
          <t>US</t>
        </is>
      </c>
      <c r="D32" s="66" t="inlineStr">
        <is>
          <t>MH</t>
        </is>
      </c>
      <c r="E32" s="66" t="n">
        <v>8.717000000000001</v>
      </c>
      <c r="F32" s="66" t="n">
        <v>167.733</v>
      </c>
      <c r="G32" s="66" t="inlineStr">
        <is>
          <t>1980–hoy (impactos de Minuteman III)</t>
        </is>
      </c>
      <c r="H32" s="66" t="n"/>
      <c r="I32" s="66" t="n"/>
      <c r="J32" s="2" t="inlineStr">
        <is>
          <t>Blanco de las ojivas de prueba lanzadas desde Vandenberg. El corredor central del atolón está cerrado a los marshaleses; unas 13.000 personas viven apiñadas en Ebeye (32 ha). (lugar de impacto)</t>
        </is>
      </c>
      <c r="K32" s="66" t="inlineStr">
        <is>
          <t>Wikipedia (Kwajalein Atoll)</t>
        </is>
      </c>
      <c r="L32" s="66" t="inlineStr">
        <is>
          <t>https://en.wikipedia.org/wiki/Kwajalein_Atoll</t>
        </is>
      </c>
    </row>
    <row r="33">
      <c r="A33" s="66" t="inlineStr">
        <is>
          <t>misil</t>
        </is>
      </c>
      <c r="B33" s="2" t="inlineStr">
        <is>
          <t>Centro de Lanzamiento de Jiuquan</t>
        </is>
      </c>
      <c r="C33" s="66" t="inlineStr">
        <is>
          <t>CN</t>
        </is>
      </c>
      <c r="D33" s="66" t="inlineStr">
        <is>
          <t>CN</t>
        </is>
      </c>
      <c r="E33" s="66" t="n">
        <v>40.958</v>
      </c>
      <c r="F33" s="66" t="n">
        <v>100.291</v>
      </c>
      <c r="G33" s="66" t="inlineStr">
        <is>
          <t>1958–hoy</t>
        </is>
      </c>
      <c r="H33" s="66" t="n"/>
      <c r="I33" s="66" t="n"/>
      <c r="J33" s="2" t="inlineStr">
        <is>
          <t>Primer campo de misiles de China (DF-1, DF-2). En 1980 China probó aquí su primer ICBM (DF-5), lanzado hacia el Pacífico. El DF-2 hizo la única prueba nuclear china con misil (27 oct 1966).</t>
        </is>
      </c>
      <c r="K33" s="66" t="inlineStr">
        <is>
          <t>Federation of American Scientists; Wikipedia (Jiuquan Satellite Launch Center)</t>
        </is>
      </c>
      <c r="L33" s="66" t="inlineStr">
        <is>
          <t>https://fas.org/publication/geolocating-chinas-unprecedented-missile-launch/</t>
        </is>
      </c>
    </row>
    <row r="34">
      <c r="A34" s="66" t="inlineStr">
        <is>
          <t>misil</t>
        </is>
      </c>
      <c r="B34" s="2" t="inlineStr">
        <is>
          <t>Wenchang, isla de Hainan (prueba de ICBM de 2024)</t>
        </is>
      </c>
      <c r="C34" s="66" t="inlineStr">
        <is>
          <t>CN</t>
        </is>
      </c>
      <c r="D34" s="66" t="inlineStr">
        <is>
          <t>CN</t>
        </is>
      </c>
      <c r="E34" s="66" t="n">
        <v>19.617</v>
      </c>
      <c r="F34" s="66" t="n">
        <v>110.755</v>
      </c>
      <c r="G34" s="66" t="inlineStr">
        <is>
          <t>2024</t>
        </is>
      </c>
      <c r="H34" s="66" t="n">
        <v>1</v>
      </c>
      <c r="I34" s="66" t="n"/>
      <c r="J34" s="2" t="inlineStr">
        <is>
          <t>25 sep 2024: China lanzó un ICBM (probablemente DF-31AG) con ojiva ficticia que cayó en el Pacífico Sur, a unos 11.700 km. Fue su primera prueba hacia el Pacífico desde 1980.</t>
        </is>
      </c>
      <c r="K34" s="66" t="inlineStr">
        <is>
          <t>Federation of American Scientists; Arms Control Association</t>
        </is>
      </c>
      <c r="L34" s="66" t="inlineStr">
        <is>
          <t>https://fas.org/publication/geolocating-chinas-unprecedented-missile-launch/</t>
        </is>
      </c>
    </row>
    <row r="35">
      <c r="A35" s="66" t="inlineStr">
        <is>
          <t>misil</t>
        </is>
      </c>
      <c r="B35" s="2" t="inlineStr">
        <is>
          <t>Tonghae / Musudan-ri</t>
        </is>
      </c>
      <c r="C35" s="66" t="inlineStr">
        <is>
          <t>KP</t>
        </is>
      </c>
      <c r="D35" s="66" t="inlineStr">
        <is>
          <t>KP</t>
        </is>
      </c>
      <c r="E35" s="66" t="n">
        <v>40.858</v>
      </c>
      <c r="F35" s="66" t="n">
        <v>129.686</v>
      </c>
      <c r="G35" s="66" t="inlineStr">
        <is>
          <t>1984–2009</t>
        </is>
      </c>
      <c r="H35" s="66" t="n">
        <v>13</v>
      </c>
      <c r="I35" s="66" t="n"/>
      <c r="J35" s="2" t="inlineStr">
        <is>
          <t>Se reportan 13 lanzamientos. Desde aquí volaron sobre Japón el Taepodong-1 (31 ago 1998, el primero en sobrevolar Japón) y el cohete Unha-2 (5 abr 2009).</t>
        </is>
      </c>
      <c r="K35" s="66" t="inlineStr">
        <is>
          <t>Wikipedia (Tonghae Satellite Launching Ground); ABC News</t>
        </is>
      </c>
      <c r="L35" s="66" t="inlineStr">
        <is>
          <t>https://en.wikipedia.org/wiki/Tonghae_Satellite_Launching_Ground</t>
        </is>
      </c>
    </row>
    <row r="36">
      <c r="A36" s="66" t="inlineStr">
        <is>
          <t>misil</t>
        </is>
      </c>
      <c r="B36" s="2" t="inlineStr">
        <is>
          <t>Sohae / Tongchang-ri</t>
        </is>
      </c>
      <c r="C36" s="66" t="inlineStr">
        <is>
          <t>KP</t>
        </is>
      </c>
      <c r="D36" s="66" t="inlineStr">
        <is>
          <t>KP</t>
        </is>
      </c>
      <c r="E36" s="66" t="n">
        <v>39.66</v>
      </c>
      <c r="F36" s="66" t="n">
        <v>124.705</v>
      </c>
      <c r="G36" s="66" t="inlineStr">
        <is>
          <t>2012–hoy</t>
        </is>
      </c>
      <c r="H36" s="66" t="n"/>
      <c r="I36" s="66" t="n"/>
      <c r="J36" s="2" t="inlineStr">
        <is>
          <t>Lanzamientos de satélites (abr y dic 2012, feb 2016, may 2023, may 2024) que EE. UU. considera pruebas de tecnología de misiles balísticos; también tiene bancos de prueba de motores de ICBM.</t>
        </is>
      </c>
      <c r="K36" s="66" t="inlineStr">
        <is>
          <t>Wikipedia (Sohae Satellite Launching Station)</t>
        </is>
      </c>
      <c r="L36" s="66" t="inlineStr">
        <is>
          <t>https://en.wikipedia.org/wiki/Sohae_Satellite_Launching_Station</t>
        </is>
      </c>
    </row>
    <row r="37">
      <c r="A37" s="66" t="inlineStr">
        <is>
          <t>misil</t>
        </is>
      </c>
      <c r="B37" s="2" t="inlineStr">
        <is>
          <t>Aeropuerto de Sunan (Pionyang)</t>
        </is>
      </c>
      <c r="C37" s="66" t="inlineStr">
        <is>
          <t>KP</t>
        </is>
      </c>
      <c r="D37" s="66" t="inlineStr">
        <is>
          <t>KP</t>
        </is>
      </c>
      <c r="E37" s="66" t="n">
        <v>39.224</v>
      </c>
      <c r="F37" s="66" t="n">
        <v>125.67</v>
      </c>
      <c r="G37" s="66" t="inlineStr">
        <is>
          <t>2017–2022</t>
        </is>
      </c>
      <c r="H37" s="66" t="n"/>
      <c r="I37" s="66" t="n"/>
      <c r="J37" s="2" t="inlineStr">
        <is>
          <t>Desde aquí se lanzaron los Hwasong-12 que sobrevolaron Hokkaido (29 ago y 15 sep 2017; este último recorrió 3.700 km) y el Hwasong-17 del 18 nov 2022, que cayó en la zona económica exclusiva de Japón.</t>
        </is>
      </c>
      <c r="K37" s="66" t="inlineStr">
        <is>
          <t>ABC News; Wikipedia (Pyongyang Sunan International Airport); The Diplomat</t>
        </is>
      </c>
      <c r="L37" s="66" t="inlineStr">
        <is>
          <t>https://abcnews.com/International/north-korean-missile-tests-crossed-japan/story?id=49497769</t>
        </is>
      </c>
    </row>
    <row r="38">
      <c r="A38" s="66" t="inlineStr">
        <is>
          <t>misil</t>
        </is>
      </c>
      <c r="B38" s="2" t="inlineStr">
        <is>
          <t>Corea del Norte – año récord 2022</t>
        </is>
      </c>
      <c r="C38" s="66" t="inlineStr">
        <is>
          <t>KP</t>
        </is>
      </c>
      <c r="D38" s="66" t="inlineStr">
        <is>
          <t>KP</t>
        </is>
      </c>
      <c r="E38" s="66" t="n">
        <v>39.224</v>
      </c>
      <c r="F38" s="66" t="n">
        <v>125.67</v>
      </c>
      <c r="G38" s="66" t="inlineStr">
        <is>
          <t>2022</t>
        </is>
      </c>
      <c r="H38" s="66" t="n">
        <v>37</v>
      </c>
      <c r="I38" s="66" t="n"/>
      <c r="J38" s="2" t="inlineStr">
        <is>
          <t>37 jornadas de lanzamiento en 2022, el máximo de su historia (muchas con varios misiles). El 2 nov 2022 disparó el mayor número de misiles en un solo día y uno cayó al sur de la línea límite marítima con Corea del Sur. El 4 oct 2022 un Hwasong-12 sobrevoló Japón (el primero desde 2017) y recorrió unos 4.500–4.600 km.</t>
        </is>
      </c>
      <c r="K38" s="66" t="inlineStr">
        <is>
          <t>VOA; CSIS; Times of Israel (AP)</t>
        </is>
      </c>
      <c r="L38" s="66" t="inlineStr">
        <is>
          <t>https://www.voanews.com/amp/north-korea-fires-ballistic-missile-reports-say-/6898422.html</t>
        </is>
      </c>
    </row>
    <row r="39">
      <c r="A39" s="66" t="inlineStr">
        <is>
          <t>misil</t>
        </is>
      </c>
      <c r="B39" s="2" t="inlineStr">
        <is>
          <t>Hwasong-19 (cerca de Pionyang)</t>
        </is>
      </c>
      <c r="C39" s="66" t="inlineStr">
        <is>
          <t>KP</t>
        </is>
      </c>
      <c r="D39" s="66" t="inlineStr">
        <is>
          <t>KP</t>
        </is>
      </c>
      <c r="E39" s="66" t="n"/>
      <c r="F39" s="66" t="n"/>
      <c r="G39" s="66" t="inlineStr">
        <is>
          <t>2024</t>
        </is>
      </c>
      <c r="H39" s="66" t="n">
        <v>1</v>
      </c>
      <c r="I39" s="66" t="n"/>
      <c r="J39" s="2" t="inlineStr">
        <is>
          <t>31 oct 2024: vuelo de 86 minutos, el más largo registrado, con apogeo cercano a 7.000 km y caída en el mar de Japón.</t>
        </is>
      </c>
      <c r="K39" s="66" t="inlineStr">
        <is>
          <t>CSIS Missile Threat</t>
        </is>
      </c>
      <c r="L39" s="66" t="inlineStr">
        <is>
          <t>https://missilethreat.csis.org/missile/hwasong-19/</t>
        </is>
      </c>
    </row>
    <row r="40">
      <c r="A40" s="66" t="inlineStr">
        <is>
          <t>misil</t>
        </is>
      </c>
      <c r="B40" s="2" t="inlineStr">
        <is>
          <t>Sitio de pruebas de misiles de Shahroud</t>
        </is>
      </c>
      <c r="C40" s="66" t="inlineStr">
        <is>
          <t>IR</t>
        </is>
      </c>
      <c r="D40" s="66" t="inlineStr">
        <is>
          <t>IR</t>
        </is>
      </c>
      <c r="E40" s="66" t="n">
        <v>36.201</v>
      </c>
      <c r="F40" s="66" t="n">
        <v>55.334</v>
      </c>
      <c r="G40" s="66" t="inlineStr">
        <is>
          <t>c. 1998–hoy</t>
        </is>
      </c>
      <c r="H40" s="66" t="n"/>
      <c r="I40" s="66" t="n"/>
      <c r="J40" s="2" t="inlineStr">
        <is>
          <t>Centro de la Guardia Revolucionaria para misiles de combustible sólido y lanzadores espaciales; aquí se probó el Khorramshahr (1 dic 2018). Fue atacado por Israel en junio de 2025.</t>
        </is>
      </c>
      <c r="K40" s="66" t="inlineStr">
        <is>
          <t>NTI; Wikipedia (Shahroud Space Center; Iranian missile tests)</t>
        </is>
      </c>
      <c r="L40" s="66" t="inlineStr">
        <is>
          <t>https://www.nti.org/education-center/facilities/shahroud-missile-test-site/</t>
        </is>
      </c>
    </row>
    <row r="41">
      <c r="A41" s="66" t="inlineStr">
        <is>
          <t>misil</t>
        </is>
      </c>
      <c r="B41" s="2" t="inlineStr">
        <is>
          <t>Puerto espacial Imam Jomeini (Semnán)</t>
        </is>
      </c>
      <c r="C41" s="66" t="inlineStr">
        <is>
          <t>IR</t>
        </is>
      </c>
      <c r="D41" s="66" t="inlineStr">
        <is>
          <t>IR</t>
        </is>
      </c>
      <c r="E41" s="66" t="n">
        <v>35.238</v>
      </c>
      <c r="F41" s="66" t="n">
        <v>53.951</v>
      </c>
      <c r="G41" s="66" t="inlineStr">
        <is>
          <t>2016–hoy</t>
        </is>
      </c>
      <c r="H41" s="66" t="n">
        <v>8</v>
      </c>
      <c r="I41" s="66" t="n"/>
      <c r="J41" s="2" t="inlineStr">
        <is>
          <t>8 lanzamientos del cohete Simorgh. Imágenes satelitales analizadas por AP indican una prueba no declarada de misil de combustible sólido el 18 sep 2025, posiblemente fallida.</t>
        </is>
      </c>
      <c r="K41" s="66" t="inlineStr">
        <is>
          <t>NBC News / AP (2025); Wikipedia (Imam Khomeini Space Launch Terminal)</t>
        </is>
      </c>
      <c r="L41" s="66" t="inlineStr">
        <is>
          <t>https://www.nbcnews.com/world/iran/iran-likely-carried-undeclared-missile-test-satellite-photos-show-rcna233653</t>
        </is>
      </c>
    </row>
    <row r="42">
      <c r="A42" s="66" t="inlineStr">
        <is>
          <t>misil</t>
        </is>
      </c>
      <c r="B42" s="2" t="inlineStr">
        <is>
          <t>Campo Integrado de Pruebas de Chandipur (Odisha)</t>
        </is>
      </c>
      <c r="C42" s="66" t="inlineStr">
        <is>
          <t>IN</t>
        </is>
      </c>
      <c r="D42" s="66" t="inlineStr">
        <is>
          <t>IN</t>
        </is>
      </c>
      <c r="E42" s="66" t="n">
        <v>21.437</v>
      </c>
      <c r="F42" s="66" t="n">
        <v>87.01600000000001</v>
      </c>
      <c r="G42" s="66" t="inlineStr">
        <is>
          <t>1982–hoy</t>
        </is>
      </c>
      <c r="H42" s="66" t="n"/>
      <c r="I42" s="66" t="n"/>
      <c r="J42" s="2" t="inlineStr">
        <is>
          <t>Campo creado en 1982; aquí se probó por primera vez el misil Agni-I (22 may 1989).</t>
        </is>
      </c>
      <c r="K42" s="66" t="inlineStr">
        <is>
          <t>Wikipedia (Integrated Test Range; Abdul Kalam Island)</t>
        </is>
      </c>
      <c r="L42" s="66" t="inlineStr">
        <is>
          <t>https://en.wikipedia.org/wiki/Integrated_Test_Range</t>
        </is>
      </c>
    </row>
    <row r="43">
      <c r="A43" s="66" t="inlineStr">
        <is>
          <t>misil</t>
        </is>
      </c>
      <c r="B43" s="2" t="inlineStr">
        <is>
          <t>Isla Dr. A. P. J. Abdul Kalam (Wheeler)</t>
        </is>
      </c>
      <c r="C43" s="66" t="inlineStr">
        <is>
          <t>IN</t>
        </is>
      </c>
      <c r="D43" s="66" t="inlineStr">
        <is>
          <t>IN</t>
        </is>
      </c>
      <c r="E43" s="66" t="n">
        <v>20.758</v>
      </c>
      <c r="F43" s="66" t="n">
        <v>87.084</v>
      </c>
      <c r="G43" s="66" t="inlineStr">
        <is>
          <t>1993–hoy</t>
        </is>
      </c>
      <c r="H43" s="66" t="n"/>
      <c r="I43" s="66" t="n"/>
      <c r="J43" s="2" t="inlineStr">
        <is>
          <t>Principal lugar de lanzamiento de los misiles Agni. 11 mar 2024: primera prueba del Agni-5 con varias ojivas independientes (MIRV), la misión Divyastra.</t>
        </is>
      </c>
      <c r="K43" s="66" t="inlineStr">
        <is>
          <t>Gobierno de la India (PIB); Arms Control Association</t>
        </is>
      </c>
      <c r="L43" s="66" t="inlineStr">
        <is>
          <t>https://www.pib.gov.in/PressReleasePage.aspx?PRID=2013510&amp;reg=3&amp;lang=2</t>
        </is>
      </c>
    </row>
    <row r="44">
      <c r="A44" s="66" t="inlineStr">
        <is>
          <t>misil</t>
        </is>
      </c>
      <c r="B44" s="2" t="inlineStr">
        <is>
          <t>Campo de pruebas de Sonmiani (Baluchistán)</t>
        </is>
      </c>
      <c r="C44" s="66" t="inlineStr">
        <is>
          <t>PK</t>
        </is>
      </c>
      <c r="D44" s="66" t="inlineStr">
        <is>
          <t>PK</t>
        </is>
      </c>
      <c r="E44" s="66" t="n">
        <v>25.2</v>
      </c>
      <c r="F44" s="66" t="n">
        <v>66.75</v>
      </c>
      <c r="G44" s="66" t="inlineStr">
        <is>
          <t>1962–hoy</t>
        </is>
      </c>
      <c r="H44" s="66" t="n"/>
      <c r="I44" s="66" t="n"/>
      <c r="J44" s="2" t="inlineStr">
        <is>
          <t>Primer lanzamiento el 7 jun 1962 (cohete Rehbar-I); es el principal campo de los misiles Hatf de Pakistán. El Ababeel, que Pakistán presenta como su primer misil con MIRV (sin verificar), voló el 24 ene 2017 desde Winder, en la misma costa.</t>
        </is>
      </c>
      <c r="K44" s="66" t="inlineStr">
        <is>
          <t>Wikipedia (Sonmiani Flight Test Range); CSIS Missile Threat (Ababeel)</t>
        </is>
      </c>
      <c r="L44" s="66" t="inlineStr">
        <is>
          <t>https://en.wikipedia.org/wiki/Sonmiani_Flight_Test_Range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0"/>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16" customWidth="1" min="2" max="2"/>
    <col width="60" customWidth="1" min="3" max="3"/>
    <col width="28" customWidth="1" min="4" max="4"/>
    <col width="45" customWidth="1" min="5" max="5"/>
  </cols>
  <sheetData>
    <row r="1">
      <c r="A1" s="3" t="inlineStr">
        <is>
          <t>país</t>
        </is>
      </c>
      <c r="B1" s="3" t="inlineStr">
        <is>
          <t>pruebas nucleares</t>
        </is>
      </c>
      <c r="C1" s="3" t="inlineStr">
        <is>
          <t>texto</t>
        </is>
      </c>
      <c r="D1" s="3" t="inlineStr">
        <is>
          <t>fuente</t>
        </is>
      </c>
      <c r="E1" s="3" t="inlineStr">
        <is>
          <t>url</t>
        </is>
      </c>
    </row>
    <row r="2">
      <c r="A2" s="66" t="inlineStr">
        <is>
          <t>US</t>
        </is>
      </c>
      <c r="B2" s="66" t="n">
        <v>1030</v>
      </c>
      <c r="C2" s="2" t="inlineStr">
        <is>
          <t>1.030 pruebas (1.054 si se cuentan las conjuntas con el Reino Unido), 16 jul 1945 – 23 sep 1992.</t>
        </is>
      </c>
      <c r="D2" s="66" t="inlineStr">
        <is>
          <t>Arms Control Association, Nuclear Testing Tally</t>
        </is>
      </c>
      <c r="E2" s="66" t="inlineStr">
        <is>
          <t>https://www.armscontrol.org/factsheets/nuclear-testing-tally</t>
        </is>
      </c>
    </row>
    <row r="3">
      <c r="A3" s="66" t="inlineStr">
        <is>
          <t>RU</t>
        </is>
      </c>
      <c r="B3" s="66" t="n">
        <v>715</v>
      </c>
      <c r="C3" s="2" t="inlineStr">
        <is>
          <t>URSS: 715 pruebas, 29 ago 1949 – 24 oct 1990. Rusia no ha hecho pruebas desde entonces.</t>
        </is>
      </c>
      <c r="D3" s="66" t="inlineStr">
        <is>
          <t>Arms Control Association, Nuclear Testing Tally</t>
        </is>
      </c>
      <c r="E3" s="66" t="inlineStr">
        <is>
          <t>https://www.armscontrol.org/factsheets/nuclear-testing-tally</t>
        </is>
      </c>
    </row>
    <row r="4">
      <c r="A4" s="66" t="inlineStr">
        <is>
          <t>FR</t>
        </is>
      </c>
      <c r="B4" s="66" t="n">
        <v>210</v>
      </c>
      <c r="C4" s="2" t="inlineStr">
        <is>
          <t>210 pruebas, 13 feb 1960 – 27 ene 1996 (17 en Argelia y 193 en la Polinesia Francesa).</t>
        </is>
      </c>
      <c r="D4" s="66" t="inlineStr">
        <is>
          <t>Arms Control Association, Nuclear Testing Tally</t>
        </is>
      </c>
      <c r="E4" s="66" t="inlineStr">
        <is>
          <t>https://www.armscontrol.org/factsheets/nuclear-testing-tally</t>
        </is>
      </c>
    </row>
    <row r="5">
      <c r="A5" s="66" t="inlineStr">
        <is>
          <t>GB</t>
        </is>
      </c>
      <c r="B5" s="66" t="n">
        <v>45</v>
      </c>
      <c r="C5" s="2" t="inlineStr">
        <is>
          <t>45 pruebas, 3 oct 1952 – 26 nov 1991 (12 en Australia, 9 en Kiribati y 24 en Nevada).</t>
        </is>
      </c>
      <c r="D5" s="66" t="inlineStr">
        <is>
          <t>Arms Control Association, Nuclear Testing Tally</t>
        </is>
      </c>
      <c r="E5" s="66" t="inlineStr">
        <is>
          <t>https://www.armscontrol.org/factsheets/nuclear-testing-tally</t>
        </is>
      </c>
    </row>
    <row r="6">
      <c r="A6" s="66" t="inlineStr">
        <is>
          <t>CN</t>
        </is>
      </c>
      <c r="B6" s="66" t="n">
        <v>45</v>
      </c>
      <c r="C6" s="2" t="inlineStr">
        <is>
          <t>45 pruebas, 16 oct 1964 – 29 jul 1996, todas en Lop Nur (23 atmosféricas).</t>
        </is>
      </c>
      <c r="D6" s="66" t="inlineStr">
        <is>
          <t>Arms Control Association, Nuclear Testing Tally</t>
        </is>
      </c>
      <c r="E6" s="66" t="inlineStr">
        <is>
          <t>https://www.armscontrol.org/factsheets/nuclear-testing-tally</t>
        </is>
      </c>
    </row>
    <row r="7">
      <c r="A7" s="66" t="inlineStr">
        <is>
          <t>IN</t>
        </is>
      </c>
      <c r="B7" s="66" t="n">
        <v>3</v>
      </c>
      <c r="C7" s="2" t="inlineStr">
        <is>
          <t>3 pruebas: 18 may 1974 y 11 y 13 may 1998.</t>
        </is>
      </c>
      <c r="D7" s="66" t="inlineStr">
        <is>
          <t>Arms Control Association, Nuclear Testing Tally</t>
        </is>
      </c>
      <c r="E7" s="66" t="inlineStr">
        <is>
          <t>https://www.armscontrol.org/factsheets/nuclear-testing-tally</t>
        </is>
      </c>
    </row>
    <row r="8">
      <c r="A8" s="66" t="inlineStr">
        <is>
          <t>PK</t>
        </is>
      </c>
      <c r="B8" s="66" t="n">
        <v>2</v>
      </c>
      <c r="C8" s="2" t="inlineStr">
        <is>
          <t>2 pruebas: 28 y 30 may 1998.</t>
        </is>
      </c>
      <c r="D8" s="66" t="inlineStr">
        <is>
          <t>Arms Control Association, Nuclear Testing Tally</t>
        </is>
      </c>
      <c r="E8" s="66" t="inlineStr">
        <is>
          <t>https://www.armscontrol.org/factsheets/nuclear-testing-tally</t>
        </is>
      </c>
    </row>
    <row r="9">
      <c r="A9" s="66" t="inlineStr">
        <is>
          <t>KP</t>
        </is>
      </c>
      <c r="B9" s="66" t="n">
        <v>6</v>
      </c>
      <c r="C9" s="2" t="inlineStr">
        <is>
          <t>6 pruebas: 9 oct 2006 – 3 sep 2017.</t>
        </is>
      </c>
      <c r="D9" s="66" t="inlineStr">
        <is>
          <t>Arms Control Association, Nuclear Testing Tally</t>
        </is>
      </c>
      <c r="E9" s="66" t="inlineStr">
        <is>
          <t>https://www.armscontrol.org/factsheets/nuclear-testing-tally</t>
        </is>
      </c>
    </row>
    <row r="10">
      <c r="A10" s="66" t="inlineStr">
        <is>
          <t>MUNDO</t>
        </is>
      </c>
      <c r="B10" s="66" t="n">
        <v>2056</v>
      </c>
      <c r="C10" s="2" t="inlineStr">
        <is>
          <t>2.056 pruebas nucleares en el mundo entre 1945 y 2017: 528 atmosféricas y 1.528 subterráneas. No hay pruebas confirmadas desde el 3 sep 2017 (Corea del Norte); hasta sep 2026 no se ha confirmado ninguna nueva.</t>
        </is>
      </c>
      <c r="D10" s="66" t="inlineStr">
        <is>
          <t>Arms Control Association, Nuclear Testing Tally</t>
        </is>
      </c>
      <c r="E10" s="66" t="inlineStr">
        <is>
          <t>https://www.armscontrol.org/factsheets/nuclear-testing-tally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L26"/>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40" customWidth="1" min="2" max="2"/>
    <col width="22" customWidth="1" min="3" max="3"/>
    <col width="18" customWidth="1" min="4" max="4"/>
    <col width="14" customWidth="1" min="5" max="5"/>
    <col width="14" customWidth="1" min="6" max="6"/>
    <col width="16" customWidth="1" min="7" max="7"/>
    <col width="14" customWidth="1" min="8" max="8"/>
    <col width="20" customWidth="1" min="9" max="9"/>
    <col width="20" customWidth="1" min="10" max="10"/>
    <col width="60" customWidth="1" min="11" max="11"/>
    <col width="50" customWidth="1" min="12" max="12"/>
  </cols>
  <sheetData>
    <row r="1" ht="30" customHeight="1">
      <c r="A1" s="3" t="inlineStr">
        <is>
          <t>id campaña</t>
        </is>
      </c>
      <c r="B1" s="3" t="inlineStr">
        <is>
          <t>campaña (automático)</t>
        </is>
      </c>
      <c r="C1" s="3" t="inlineStr">
        <is>
          <t>método</t>
        </is>
      </c>
      <c r="D1" s="3" t="inlineStr">
        <is>
          <t>toneladas de bombas (automático)</t>
        </is>
      </c>
      <c r="E1" s="3" t="inlineStr">
        <is>
          <t>unidades mín</t>
        </is>
      </c>
      <c r="F1" s="3" t="inlineStr">
        <is>
          <t>unidades máx</t>
        </is>
      </c>
      <c r="G1" s="3" t="inlineStr">
        <is>
          <t>kg de explosivo por unidad mín</t>
        </is>
      </c>
      <c r="H1" s="3" t="inlineStr">
        <is>
          <t>kg por unidad máx</t>
        </is>
      </c>
      <c r="I1" s="3" t="inlineStr">
        <is>
          <t>kg de explosivo mín (automático)</t>
        </is>
      </c>
      <c r="J1" s="3" t="inlineStr">
        <is>
          <t>kg máx (automático)</t>
        </is>
      </c>
      <c r="K1" s="3" t="inlineStr">
        <is>
          <t>qué cubre</t>
        </is>
      </c>
      <c r="L1" s="3" t="inlineStr">
        <is>
          <t>fuente técnica</t>
        </is>
      </c>
    </row>
    <row r="2">
      <c r="A2" s="66" t="n">
        <v>13</v>
      </c>
      <c r="B2" s="61">
        <f>IFERROR(INDEX('Campañas'!$E:$E,MATCH(A2,'Campañas'!$A:$A,0)),"(id no existe)")</f>
        <v/>
      </c>
      <c r="C2" s="66" t="inlineStr">
        <is>
          <t>toneladas de bombas</t>
        </is>
      </c>
      <c r="D2" s="63">
        <f>IF(C2="toneladas de bombas",_xlfn.MAXIFS(Cifras!$E:$E,Cifras!$A:$A,A2,Cifras!$D:$D,"toneladas"),"")</f>
        <v/>
      </c>
      <c r="E2" s="67" t="n"/>
      <c r="F2" s="67" t="n"/>
      <c r="G2" s="67" t="n"/>
      <c r="H2" s="67" t="n"/>
      <c r="I2" s="63">
        <f>IF(C2="toneladas de bombas",D2*1000*Supuestos!$B$2,E2*G2)</f>
        <v/>
      </c>
      <c r="J2" s="63">
        <f>IF(C2="toneladas de bombas",D2*1000*Supuestos!$B$3,F2*H2)</f>
        <v/>
      </c>
      <c r="K2" s="2" t="inlineStr"/>
      <c r="L2" s="66" t="inlineStr"/>
    </row>
    <row r="3">
      <c r="A3" s="66" t="n">
        <v>14</v>
      </c>
      <c r="B3" s="61">
        <f>IFERROR(INDEX('Campañas'!$E:$E,MATCH(A3,'Campañas'!$A:$A,0)),"(id no existe)")</f>
        <v/>
      </c>
      <c r="C3" s="66" t="inlineStr">
        <is>
          <t>toneladas de bombas</t>
        </is>
      </c>
      <c r="D3" s="63">
        <f>IF(C3="toneladas de bombas",_xlfn.MAXIFS(Cifras!$E:$E,Cifras!$A:$A,A3,Cifras!$D:$D,"toneladas"),"")</f>
        <v/>
      </c>
      <c r="E3" s="67" t="n"/>
      <c r="F3" s="67" t="n"/>
      <c r="G3" s="67" t="n"/>
      <c r="H3" s="67" t="n"/>
      <c r="I3" s="63">
        <f>IF(C3="toneladas de bombas",D3*1000*Supuestos!$B$2,E3*G3)</f>
        <v/>
      </c>
      <c r="J3" s="63">
        <f>IF(C3="toneladas de bombas",D3*1000*Supuestos!$B$3,F3*H3)</f>
        <v/>
      </c>
      <c r="K3" s="2" t="inlineStr"/>
      <c r="L3" s="66" t="inlineStr"/>
    </row>
    <row r="4">
      <c r="A4" s="66" t="n">
        <v>16</v>
      </c>
      <c r="B4" s="61">
        <f>IFERROR(INDEX('Campañas'!$E:$E,MATCH(A4,'Campañas'!$A:$A,0)),"(id no existe)")</f>
        <v/>
      </c>
      <c r="C4" s="66" t="inlineStr">
        <is>
          <t>toneladas de bombas</t>
        </is>
      </c>
      <c r="D4" s="63">
        <f>IF(C4="toneladas de bombas",_xlfn.MAXIFS(Cifras!$E:$E,Cifras!$A:$A,A4,Cifras!$D:$D,"toneladas"),"")</f>
        <v/>
      </c>
      <c r="E4" s="67" t="n"/>
      <c r="F4" s="67" t="n"/>
      <c r="G4" s="67" t="n"/>
      <c r="H4" s="67" t="n"/>
      <c r="I4" s="63">
        <f>IF(C4="toneladas de bombas",D4*1000*Supuestos!$B$2,E4*G4)</f>
        <v/>
      </c>
      <c r="J4" s="63">
        <f>IF(C4="toneladas de bombas",D4*1000*Supuestos!$B$3,F4*H4)</f>
        <v/>
      </c>
      <c r="K4" s="2" t="inlineStr"/>
      <c r="L4" s="66" t="inlineStr"/>
    </row>
    <row r="5">
      <c r="A5" s="66" t="n">
        <v>18</v>
      </c>
      <c r="B5" s="61">
        <f>IFERROR(INDEX('Campañas'!$E:$E,MATCH(A5,'Campañas'!$A:$A,0)),"(id no existe)")</f>
        <v/>
      </c>
      <c r="C5" s="66" t="inlineStr">
        <is>
          <t>toneladas de bombas</t>
        </is>
      </c>
      <c r="D5" s="63">
        <f>IF(C5="toneladas de bombas",_xlfn.MAXIFS(Cifras!$E:$E,Cifras!$A:$A,A5,Cifras!$D:$D,"toneladas"),"")</f>
        <v/>
      </c>
      <c r="E5" s="67" t="n"/>
      <c r="F5" s="67" t="n"/>
      <c r="G5" s="67" t="n"/>
      <c r="H5" s="67" t="n"/>
      <c r="I5" s="63">
        <f>IF(C5="toneladas de bombas",D5*1000*Supuestos!$B$2,E5*G5)</f>
        <v/>
      </c>
      <c r="J5" s="63">
        <f>IF(C5="toneladas de bombas",D5*1000*Supuestos!$B$3,F5*H5)</f>
        <v/>
      </c>
      <c r="K5" s="2" t="inlineStr"/>
      <c r="L5" s="66" t="inlineStr"/>
    </row>
    <row r="6">
      <c r="A6" s="66" t="n">
        <v>20</v>
      </c>
      <c r="B6" s="61">
        <f>IFERROR(INDEX('Campañas'!$E:$E,MATCH(A6,'Campañas'!$A:$A,0)),"(id no existe)")</f>
        <v/>
      </c>
      <c r="C6" s="66" t="inlineStr">
        <is>
          <t>toneladas de bombas</t>
        </is>
      </c>
      <c r="D6" s="63">
        <f>IF(C6="toneladas de bombas",_xlfn.MAXIFS(Cifras!$E:$E,Cifras!$A:$A,A6,Cifras!$D:$D,"toneladas"),"")</f>
        <v/>
      </c>
      <c r="E6" s="67" t="n"/>
      <c r="F6" s="67" t="n"/>
      <c r="G6" s="67" t="n"/>
      <c r="H6" s="67" t="n"/>
      <c r="I6" s="63">
        <f>IF(C6="toneladas de bombas",D6*1000*Supuestos!$B$2,E6*G6)</f>
        <v/>
      </c>
      <c r="J6" s="63">
        <f>IF(C6="toneladas de bombas",D6*1000*Supuestos!$B$3,F6*H6)</f>
        <v/>
      </c>
      <c r="K6" s="2" t="inlineStr"/>
      <c r="L6" s="66" t="inlineStr"/>
    </row>
    <row r="7">
      <c r="A7" s="66" t="n">
        <v>21</v>
      </c>
      <c r="B7" s="61">
        <f>IFERROR(INDEX('Campañas'!$E:$E,MATCH(A7,'Campañas'!$A:$A,0)),"(id no existe)")</f>
        <v/>
      </c>
      <c r="C7" s="66" t="inlineStr">
        <is>
          <t>toneladas de bombas</t>
        </is>
      </c>
      <c r="D7" s="63">
        <f>IF(C7="toneladas de bombas",_xlfn.MAXIFS(Cifras!$E:$E,Cifras!$A:$A,A7,Cifras!$D:$D,"toneladas"),"")</f>
        <v/>
      </c>
      <c r="E7" s="67" t="n"/>
      <c r="F7" s="67" t="n"/>
      <c r="G7" s="67" t="n"/>
      <c r="H7" s="67" t="n"/>
      <c r="I7" s="63">
        <f>IF(C7="toneladas de bombas",D7*1000*Supuestos!$B$2,E7*G7)</f>
        <v/>
      </c>
      <c r="J7" s="63">
        <f>IF(C7="toneladas de bombas",D7*1000*Supuestos!$B$3,F7*H7)</f>
        <v/>
      </c>
      <c r="K7" s="2" t="inlineStr"/>
      <c r="L7" s="66" t="inlineStr"/>
    </row>
    <row r="8">
      <c r="A8" s="66" t="n">
        <v>23</v>
      </c>
      <c r="B8" s="61">
        <f>IFERROR(INDEX('Campañas'!$E:$E,MATCH(A8,'Campañas'!$A:$A,0)),"(id no existe)")</f>
        <v/>
      </c>
      <c r="C8" s="66" t="inlineStr">
        <is>
          <t>toneladas de bombas</t>
        </is>
      </c>
      <c r="D8" s="63">
        <f>IF(C8="toneladas de bombas",_xlfn.MAXIFS(Cifras!$E:$E,Cifras!$A:$A,A8,Cifras!$D:$D,"toneladas"),"")</f>
        <v/>
      </c>
      <c r="E8" s="67" t="n"/>
      <c r="F8" s="67" t="n"/>
      <c r="G8" s="67" t="n"/>
      <c r="H8" s="67" t="n"/>
      <c r="I8" s="63">
        <f>IF(C8="toneladas de bombas",D8*1000*Supuestos!$B$2,E8*G8)</f>
        <v/>
      </c>
      <c r="J8" s="63">
        <f>IF(C8="toneladas de bombas",D8*1000*Supuestos!$B$3,F8*H8)</f>
        <v/>
      </c>
      <c r="K8" s="2" t="inlineStr"/>
      <c r="L8" s="66" t="inlineStr"/>
    </row>
    <row r="9">
      <c r="A9" s="66" t="n">
        <v>24</v>
      </c>
      <c r="B9" s="61">
        <f>IFERROR(INDEX('Campañas'!$E:$E,MATCH(A9,'Campañas'!$A:$A,0)),"(id no existe)")</f>
        <v/>
      </c>
      <c r="C9" s="66" t="inlineStr">
        <is>
          <t>toneladas de bombas</t>
        </is>
      </c>
      <c r="D9" s="63">
        <f>IF(C9="toneladas de bombas",_xlfn.MAXIFS(Cifras!$E:$E,Cifras!$A:$A,A9,Cifras!$D:$D,"toneladas"),"")</f>
        <v/>
      </c>
      <c r="E9" s="67" t="n"/>
      <c r="F9" s="67" t="n"/>
      <c r="G9" s="67" t="n"/>
      <c r="H9" s="67" t="n"/>
      <c r="I9" s="63">
        <f>IF(C9="toneladas de bombas",D9*1000*Supuestos!$B$2,E9*G9)</f>
        <v/>
      </c>
      <c r="J9" s="63">
        <f>IF(C9="toneladas de bombas",D9*1000*Supuestos!$B$3,F9*H9)</f>
        <v/>
      </c>
      <c r="K9" s="2" t="inlineStr"/>
      <c r="L9" s="66" t="inlineStr"/>
    </row>
    <row r="10">
      <c r="A10" s="66" t="n">
        <v>26</v>
      </c>
      <c r="B10" s="61">
        <f>IFERROR(INDEX('Campañas'!$E:$E,MATCH(A10,'Campañas'!$A:$A,0)),"(id no existe)")</f>
        <v/>
      </c>
      <c r="C10" s="66" t="inlineStr">
        <is>
          <t>toneladas de bombas</t>
        </is>
      </c>
      <c r="D10" s="63">
        <f>IF(C10="toneladas de bombas",_xlfn.MAXIFS(Cifras!$E:$E,Cifras!$A:$A,A10,Cifras!$D:$D,"toneladas"),"")</f>
        <v/>
      </c>
      <c r="E10" s="67" t="n"/>
      <c r="F10" s="67" t="n"/>
      <c r="G10" s="67" t="n"/>
      <c r="H10" s="67" t="n"/>
      <c r="I10" s="63">
        <f>IF(C10="toneladas de bombas",D10*1000*Supuestos!$B$2,E10*G10)</f>
        <v/>
      </c>
      <c r="J10" s="63">
        <f>IF(C10="toneladas de bombas",D10*1000*Supuestos!$B$3,F10*H10)</f>
        <v/>
      </c>
      <c r="K10" s="2" t="inlineStr"/>
      <c r="L10" s="66" t="inlineStr"/>
    </row>
    <row r="11">
      <c r="A11" s="66" t="n">
        <v>30</v>
      </c>
      <c r="B11" s="61">
        <f>IFERROR(INDEX('Campañas'!$E:$E,MATCH(A11,'Campañas'!$A:$A,0)),"(id no existe)")</f>
        <v/>
      </c>
      <c r="C11" s="66" t="inlineStr">
        <is>
          <t>toneladas de bombas</t>
        </is>
      </c>
      <c r="D11" s="63">
        <f>IF(C11="toneladas de bombas",_xlfn.MAXIFS(Cifras!$E:$E,Cifras!$A:$A,A11,Cifras!$D:$D,"toneladas"),"")</f>
        <v/>
      </c>
      <c r="E11" s="67" t="n"/>
      <c r="F11" s="67" t="n"/>
      <c r="G11" s="67" t="n"/>
      <c r="H11" s="67" t="n"/>
      <c r="I11" s="63">
        <f>IF(C11="toneladas de bombas",D11*1000*Supuestos!$B$2,E11*G11)</f>
        <v/>
      </c>
      <c r="J11" s="63">
        <f>IF(C11="toneladas de bombas",D11*1000*Supuestos!$B$3,F11*H11)</f>
        <v/>
      </c>
      <c r="K11" s="2" t="inlineStr"/>
      <c r="L11" s="66" t="inlineStr"/>
    </row>
    <row r="12">
      <c r="A12" s="66" t="n">
        <v>31</v>
      </c>
      <c r="B12" s="61">
        <f>IFERROR(INDEX('Campañas'!$E:$E,MATCH(A12,'Campañas'!$A:$A,0)),"(id no existe)")</f>
        <v/>
      </c>
      <c r="C12" s="66" t="inlineStr">
        <is>
          <t>toneladas de bombas</t>
        </is>
      </c>
      <c r="D12" s="63">
        <f>IF(C12="toneladas de bombas",_xlfn.MAXIFS(Cifras!$E:$E,Cifras!$A:$A,A12,Cifras!$D:$D,"toneladas"),"")</f>
        <v/>
      </c>
      <c r="E12" s="67" t="n"/>
      <c r="F12" s="67" t="n"/>
      <c r="G12" s="67" t="n"/>
      <c r="H12" s="67" t="n"/>
      <c r="I12" s="63">
        <f>IF(C12="toneladas de bombas",D12*1000*Supuestos!$B$2,E12*G12)</f>
        <v/>
      </c>
      <c r="J12" s="63">
        <f>IF(C12="toneladas de bombas",D12*1000*Supuestos!$B$3,F12*H12)</f>
        <v/>
      </c>
      <c r="K12" s="2" t="inlineStr"/>
      <c r="L12" s="66" t="inlineStr"/>
    </row>
    <row r="13">
      <c r="A13" s="66" t="n">
        <v>33</v>
      </c>
      <c r="B13" s="61">
        <f>IFERROR(INDEX('Campañas'!$E:$E,MATCH(A13,'Campañas'!$A:$A,0)),"(id no existe)")</f>
        <v/>
      </c>
      <c r="C13" s="66" t="inlineStr">
        <is>
          <t>toneladas de bombas</t>
        </is>
      </c>
      <c r="D13" s="63">
        <f>IF(C13="toneladas de bombas",_xlfn.MAXIFS(Cifras!$E:$E,Cifras!$A:$A,A13,Cifras!$D:$D,"toneladas"),"")</f>
        <v/>
      </c>
      <c r="E13" s="67" t="n"/>
      <c r="F13" s="67" t="n"/>
      <c r="G13" s="67" t="n"/>
      <c r="H13" s="67" t="n"/>
      <c r="I13" s="63">
        <f>IF(C13="toneladas de bombas",D13*1000*Supuestos!$B$2,E13*G13)</f>
        <v/>
      </c>
      <c r="J13" s="63">
        <f>IF(C13="toneladas de bombas",D13*1000*Supuestos!$B$3,F13*H13)</f>
        <v/>
      </c>
      <c r="K13" s="2" t="inlineStr"/>
      <c r="L13" s="66" t="inlineStr"/>
    </row>
    <row r="14">
      <c r="A14" s="66" t="n">
        <v>37</v>
      </c>
      <c r="B14" s="61">
        <f>IFERROR(INDEX('Campañas'!$E:$E,MATCH(A14,'Campañas'!$A:$A,0)),"(id no existe)")</f>
        <v/>
      </c>
      <c r="C14" s="66" t="inlineStr">
        <is>
          <t>toneladas de bombas</t>
        </is>
      </c>
      <c r="D14" s="63">
        <f>IF(C14="toneladas de bombas",_xlfn.MAXIFS(Cifras!$E:$E,Cifras!$A:$A,A14,Cifras!$D:$D,"toneladas"),"")</f>
        <v/>
      </c>
      <c r="E14" s="67" t="n"/>
      <c r="F14" s="67" t="n"/>
      <c r="G14" s="67" t="n"/>
      <c r="H14" s="67" t="n"/>
      <c r="I14" s="63">
        <f>IF(C14="toneladas de bombas",D14*1000*Supuestos!$B$2,E14*G14)</f>
        <v/>
      </c>
      <c r="J14" s="63">
        <f>IF(C14="toneladas de bombas",D14*1000*Supuestos!$B$3,F14*H14)</f>
        <v/>
      </c>
      <c r="K14" s="2" t="inlineStr"/>
      <c r="L14" s="66" t="inlineStr"/>
    </row>
    <row r="15">
      <c r="A15" s="66" t="n">
        <v>51</v>
      </c>
      <c r="B15" s="61">
        <f>IFERROR(INDEX('Campañas'!$E:$E,MATCH(A15,'Campañas'!$A:$A,0)),"(id no existe)")</f>
        <v/>
      </c>
      <c r="C15" s="66" t="inlineStr">
        <is>
          <t>toneladas de bombas</t>
        </is>
      </c>
      <c r="D15" s="63">
        <f>IF(C15="toneladas de bombas",_xlfn.MAXIFS(Cifras!$E:$E,Cifras!$A:$A,A15,Cifras!$D:$D,"toneladas"),"")</f>
        <v/>
      </c>
      <c r="E15" s="67" t="n"/>
      <c r="F15" s="67" t="n"/>
      <c r="G15" s="67" t="n"/>
      <c r="H15" s="67" t="n"/>
      <c r="I15" s="63">
        <f>IF(C15="toneladas de bombas",D15*1000*Supuestos!$B$2,E15*G15)</f>
        <v/>
      </c>
      <c r="J15" s="63">
        <f>IF(C15="toneladas de bombas",D15*1000*Supuestos!$B$3,F15*H15)</f>
        <v/>
      </c>
      <c r="K15" s="2" t="inlineStr"/>
      <c r="L15" s="66" t="inlineStr"/>
    </row>
    <row r="16">
      <c r="A16" s="66" t="n">
        <v>52</v>
      </c>
      <c r="B16" s="61">
        <f>IFERROR(INDEX('Campañas'!$E:$E,MATCH(A16,'Campañas'!$A:$A,0)),"(id no existe)")</f>
        <v/>
      </c>
      <c r="C16" s="66" t="inlineStr">
        <is>
          <t>toneladas de bombas</t>
        </is>
      </c>
      <c r="D16" s="63">
        <f>IF(C16="toneladas de bombas",_xlfn.MAXIFS(Cifras!$E:$E,Cifras!$A:$A,A16,Cifras!$D:$D,"toneladas"),"")</f>
        <v/>
      </c>
      <c r="E16" s="67" t="n"/>
      <c r="F16" s="67" t="n"/>
      <c r="G16" s="67" t="n"/>
      <c r="H16" s="67" t="n"/>
      <c r="I16" s="63">
        <f>IF(C16="toneladas de bombas",D16*1000*Supuestos!$B$2,E16*G16)</f>
        <v/>
      </c>
      <c r="J16" s="63">
        <f>IF(C16="toneladas de bombas",D16*1000*Supuestos!$B$3,F16*H16)</f>
        <v/>
      </c>
      <c r="K16" s="2" t="inlineStr"/>
      <c r="L16" s="66" t="inlineStr"/>
    </row>
    <row r="17">
      <c r="A17" s="66" t="n">
        <v>54</v>
      </c>
      <c r="B17" s="61">
        <f>IFERROR(INDEX('Campañas'!$E:$E,MATCH(A17,'Campañas'!$A:$A,0)),"(id no existe)")</f>
        <v/>
      </c>
      <c r="C17" s="66" t="inlineStr">
        <is>
          <t>toneladas de bombas</t>
        </is>
      </c>
      <c r="D17" s="63">
        <f>IF(C17="toneladas de bombas",_xlfn.MAXIFS(Cifras!$E:$E,Cifras!$A:$A,A17,Cifras!$D:$D,"toneladas"),"")</f>
        <v/>
      </c>
      <c r="E17" s="67" t="n"/>
      <c r="F17" s="67" t="n"/>
      <c r="G17" s="67" t="n"/>
      <c r="H17" s="67" t="n"/>
      <c r="I17" s="63">
        <f>IF(C17="toneladas de bombas",D17*1000*Supuestos!$B$2,E17*G17)</f>
        <v/>
      </c>
      <c r="J17" s="63">
        <f>IF(C17="toneladas de bombas",D17*1000*Supuestos!$B$3,F17*H17)</f>
        <v/>
      </c>
      <c r="K17" s="2" t="inlineStr"/>
      <c r="L17" s="66" t="inlineStr"/>
    </row>
    <row r="18">
      <c r="A18" s="66" t="n">
        <v>83</v>
      </c>
      <c r="B18" s="61">
        <f>IFERROR(INDEX('Campañas'!$E:$E,MATCH(A18,'Campañas'!$A:$A,0)),"(id no existe)")</f>
        <v/>
      </c>
      <c r="C18" s="66" t="inlineStr">
        <is>
          <t>toneladas de bombas</t>
        </is>
      </c>
      <c r="D18" s="63">
        <f>IF(C18="toneladas de bombas",_xlfn.MAXIFS(Cifras!$E:$E,Cifras!$A:$A,A18,Cifras!$D:$D,"toneladas"),"")</f>
        <v/>
      </c>
      <c r="E18" s="67" t="n"/>
      <c r="F18" s="67" t="n"/>
      <c r="G18" s="67" t="n"/>
      <c r="H18" s="67" t="n"/>
      <c r="I18" s="63">
        <f>IF(C18="toneladas de bombas",D18*1000*Supuestos!$B$2,E18*G18)</f>
        <v/>
      </c>
      <c r="J18" s="63">
        <f>IF(C18="toneladas de bombas",D18*1000*Supuestos!$B$3,F18*H18)</f>
        <v/>
      </c>
      <c r="K18" s="2" t="inlineStr"/>
      <c r="L18" s="66" t="inlineStr"/>
    </row>
    <row r="19">
      <c r="A19" s="66" t="n">
        <v>87</v>
      </c>
      <c r="B19" s="61">
        <f>IFERROR(INDEX('Campañas'!$E:$E,MATCH(A19,'Campañas'!$A:$A,0)),"(id no existe)")</f>
        <v/>
      </c>
      <c r="C19" s="66" t="inlineStr">
        <is>
          <t>toneladas de bombas</t>
        </is>
      </c>
      <c r="D19" s="63">
        <f>IF(C19="toneladas de bombas",_xlfn.MAXIFS(Cifras!$E:$E,Cifras!$A:$A,A19,Cifras!$D:$D,"toneladas"),"")</f>
        <v/>
      </c>
      <c r="E19" s="67" t="n"/>
      <c r="F19" s="67" t="n"/>
      <c r="G19" s="67" t="n"/>
      <c r="H19" s="67" t="n"/>
      <c r="I19" s="63">
        <f>IF(C19="toneladas de bombas",D19*1000*Supuestos!$B$2,E19*G19)</f>
        <v/>
      </c>
      <c r="J19" s="63">
        <f>IF(C19="toneladas de bombas",D19*1000*Supuestos!$B$3,F19*H19)</f>
        <v/>
      </c>
      <c r="K19" s="2" t="inlineStr"/>
      <c r="L19" s="66" t="inlineStr"/>
    </row>
    <row r="20">
      <c r="A20" s="66" t="n">
        <v>258</v>
      </c>
      <c r="B20" s="61">
        <f>IFERROR(INDEX('Campañas'!$E:$E,MATCH(A20,'Campañas'!$A:$A,0)),"(id no existe)")</f>
        <v/>
      </c>
      <c r="C20" s="66" t="inlineStr">
        <is>
          <t>toneladas de explosivo</t>
        </is>
      </c>
      <c r="D20" s="63">
        <f>IF(C20="toneladas de bombas",_xlfn.MAXIFS(Cifras!$E:$E,Cifras!$A:$A,A20,Cifras!$D:$D,"toneladas"),"")</f>
        <v/>
      </c>
      <c r="E20" s="67" t="n">
        <v>100000</v>
      </c>
      <c r="F20" s="67" t="n">
        <v>200000</v>
      </c>
      <c r="G20" s="67" t="n">
        <v>1000</v>
      </c>
      <c r="H20" s="67" t="n">
        <v>1000</v>
      </c>
      <c r="I20" s="63">
        <f>IF(C20="toneladas de bombas",D20*1000*Supuestos!$B$2,E20*G20)</f>
        <v/>
      </c>
      <c r="J20" s="63">
        <f>IF(C20="toneladas de bombas",D20*1000*Supuestos!$B$3,F20*H20)</f>
        <v/>
      </c>
      <c r="K20" s="2" t="inlineStr">
        <is>
          <t>las autoridades de Gaza hablan de «toneladas de explosivos» (100.000 hasta 2025; 200.000 según la Defensa Civil en oct. 2025), pero probablemente es el peso total de la munición lanzada, no la carga explosiva neta; sin verificación independiente, puede estar inflado</t>
        </is>
      </c>
      <c r="L20" s="66" t="inlineStr"/>
    </row>
    <row r="21">
      <c r="A21" s="66" t="n">
        <v>41</v>
      </c>
      <c r="B21" s="61">
        <f>IFERROR(INDEX('Campañas'!$E:$E,MATCH(A21,'Campañas'!$A:$A,0)),"(id no existe)")</f>
        <v/>
      </c>
      <c r="C21" s="66" t="inlineStr">
        <is>
          <t>toneladas de explosivo</t>
        </is>
      </c>
      <c r="D21" s="63">
        <f>IF(C21="toneladas de bombas",_xlfn.MAXIFS(Cifras!$E:$E,Cifras!$A:$A,A21,Cifras!$D:$D,"toneladas"),"")</f>
        <v/>
      </c>
      <c r="E21" s="67" t="n">
        <v>9</v>
      </c>
      <c r="F21" s="67" t="n">
        <v>14</v>
      </c>
      <c r="G21" s="67" t="n">
        <v>1000</v>
      </c>
      <c r="H21" s="67" t="n">
        <v>1000</v>
      </c>
      <c r="I21" s="63">
        <f>IF(C21="toneladas de bombas",D21*1000*Supuestos!$B$2,E21*G21)</f>
        <v/>
      </c>
      <c r="J21" s="63">
        <f>IF(C21="toneladas de bombas",D21*1000*Supuestos!$B$3,F21*H21)</f>
        <v/>
      </c>
      <c r="K21" s="2" t="inlineStr">
        <is>
          <t>la fuente ya da toneladas de explosivo</t>
        </is>
      </c>
      <c r="L21" s="66" t="inlineStr"/>
    </row>
    <row r="22">
      <c r="A22" s="66" t="n">
        <v>29</v>
      </c>
      <c r="B22" s="61">
        <f>IFERROR(INDEX('Campañas'!$E:$E,MATCH(A22,'Campañas'!$A:$A,0)),"(id no existe)")</f>
        <v/>
      </c>
      <c r="C22" s="66" t="inlineStr">
        <is>
          <t>armas</t>
        </is>
      </c>
      <c r="D22" s="63">
        <f>IF(C22="toneladas de bombas",_xlfn.MAXIFS(Cifras!$E:$E,Cifras!$A:$A,A22,Cifras!$D:$D,"toneladas"),"")</f>
        <v/>
      </c>
      <c r="E22" s="67" t="n">
        <v>12500</v>
      </c>
      <c r="F22" s="67" t="n">
        <v>12500</v>
      </c>
      <c r="G22" s="67" t="n">
        <v>850</v>
      </c>
      <c r="H22" s="67" t="n">
        <v>850</v>
      </c>
      <c r="I22" s="63">
        <f>IF(C22="toneladas de bombas",D22*1000*Supuestos!$B$2,E22*G22)</f>
        <v/>
      </c>
      <c r="J22" s="63">
        <f>IF(C22="toneladas de bombas",D22*1000*Supuestos!$B$3,F22*H22)</f>
        <v/>
      </c>
      <c r="K22" s="2" t="inlineStr">
        <is>
          <t>unas 12.500 V-1 lanzadas</t>
        </is>
      </c>
      <c r="L22" s="66" t="inlineStr">
        <is>
          <t>https://en.wikipedia.org/wiki/V-1_flying_bomb</t>
        </is>
      </c>
    </row>
    <row r="23">
      <c r="A23" s="66" t="n">
        <v>29</v>
      </c>
      <c r="B23" s="61">
        <f>IFERROR(INDEX('Campañas'!$E:$E,MATCH(A23,'Campañas'!$A:$A,0)),"(id no existe)")</f>
        <v/>
      </c>
      <c r="C23" s="66" t="inlineStr">
        <is>
          <t>armas</t>
        </is>
      </c>
      <c r="D23" s="63">
        <f>IF(C23="toneladas de bombas",_xlfn.MAXIFS(Cifras!$E:$E,Cifras!$A:$A,A23,Cifras!$D:$D,"toneladas"),"")</f>
        <v/>
      </c>
      <c r="E23" s="67" t="n">
        <v>3000</v>
      </c>
      <c r="F23" s="67" t="n">
        <v>3000</v>
      </c>
      <c r="G23" s="67" t="n">
        <v>910</v>
      </c>
      <c r="H23" s="67" t="n">
        <v>910</v>
      </c>
      <c r="I23" s="63">
        <f>IF(C23="toneladas de bombas",D23*1000*Supuestos!$B$2,E23*G23)</f>
        <v/>
      </c>
      <c r="J23" s="63">
        <f>IF(C23="toneladas de bombas",D23*1000*Supuestos!$B$3,F23*H23)</f>
        <v/>
      </c>
      <c r="K23" s="2" t="inlineStr">
        <is>
          <t>más de 3.000 cohetes V-2 lanzados</t>
        </is>
      </c>
      <c r="L23" s="66" t="inlineStr">
        <is>
          <t>https://en.wikipedia.org/wiki/V-2_rocket</t>
        </is>
      </c>
    </row>
    <row r="24">
      <c r="A24" s="66" t="n">
        <v>138</v>
      </c>
      <c r="B24" s="61">
        <f>IFERROR(INDEX('Campañas'!$E:$E,MATCH(A24,'Campañas'!$A:$A,0)),"(id no existe)")</f>
        <v/>
      </c>
      <c r="C24" s="66" t="inlineStr">
        <is>
          <t>armas</t>
        </is>
      </c>
      <c r="D24" s="63">
        <f>IF(C24="toneladas de bombas",_xlfn.MAXIFS(Cifras!$E:$E,Cifras!$A:$A,A24,Cifras!$D:$D,"toneladas"),"")</f>
        <v/>
      </c>
      <c r="E24" s="67" t="n">
        <v>50000</v>
      </c>
      <c r="F24" s="67" t="n">
        <v>50000</v>
      </c>
      <c r="G24" s="67" t="n">
        <v>30</v>
      </c>
      <c r="H24" s="67" t="n">
        <v>90</v>
      </c>
      <c r="I24" s="63">
        <f>IF(C24="toneladas de bombas",D24*1000*Supuestos!$B$2,E24*G24)</f>
        <v/>
      </c>
      <c r="J24" s="63">
        <f>IF(C24="toneladas de bombas",D24*1000*Supuestos!$B$3,F24*H24)</f>
        <v/>
      </c>
      <c r="K24" s="2" t="inlineStr">
        <is>
          <t>solo los casi 50.000 drones Shahed (feb. 2022 – sept. 2025), sin misiles ni bombas planeadoras</t>
        </is>
      </c>
      <c r="L24" s="66" t="inlineStr">
        <is>
          <t>https://en.wikipedia.org/wiki/HESA_Shahed_136</t>
        </is>
      </c>
    </row>
    <row r="25">
      <c r="A25" s="66" t="n">
        <v>77</v>
      </c>
      <c r="B25" s="61">
        <f>IFERROR(INDEX('Campañas'!$E:$E,MATCH(A25,'Campañas'!$A:$A,0)),"(id no existe)")</f>
        <v/>
      </c>
      <c r="C25" s="66" t="inlineStr">
        <is>
          <t>armas</t>
        </is>
      </c>
      <c r="D25" s="63">
        <f>IF(C25="toneladas de bombas",_xlfn.MAXIFS(Cifras!$E:$E,Cifras!$A:$A,A25,Cifras!$D:$D,"toneladas"),"")</f>
        <v/>
      </c>
      <c r="E25" s="67" t="n">
        <v>16</v>
      </c>
      <c r="F25" s="67" t="n">
        <v>16</v>
      </c>
      <c r="G25" s="67" t="n">
        <v>429</v>
      </c>
      <c r="H25" s="67" t="n">
        <v>429</v>
      </c>
      <c r="I25" s="63">
        <f>IF(C25="toneladas de bombas",D25*1000*Supuestos!$B$2,E25*G25)</f>
        <v/>
      </c>
      <c r="J25" s="63">
        <f>IF(C25="toneladas de bombas",D25*1000*Supuestos!$B$3,F25*H25)</f>
        <v/>
      </c>
      <c r="K25" s="2" t="inlineStr">
        <is>
          <t>16 bombas Mk 84 sobre el reactor de Osirak</t>
        </is>
      </c>
      <c r="L25" s="66" t="inlineStr">
        <is>
          <t>https://en.wikipedia.org/wiki/Mark_84_bomb</t>
        </is>
      </c>
    </row>
    <row r="26">
      <c r="A26" s="66" t="n">
        <v>151</v>
      </c>
      <c r="B26" s="61">
        <f>IFERROR(INDEX('Campañas'!$E:$E,MATCH(A26,'Campañas'!$A:$A,0)),"(id no existe)")</f>
        <v/>
      </c>
      <c r="C26" s="66" t="inlineStr">
        <is>
          <t>armas</t>
        </is>
      </c>
      <c r="D26" s="63">
        <f>IF(C26="toneladas de bombas",_xlfn.MAXIFS(Cifras!$E:$E,Cifras!$A:$A,A26,Cifras!$D:$D,"toneladas"),"")</f>
        <v/>
      </c>
      <c r="E26" s="67" t="n">
        <v>14</v>
      </c>
      <c r="F26" s="67" t="n">
        <v>14</v>
      </c>
      <c r="G26" s="67" t="n">
        <v>2423</v>
      </c>
      <c r="H26" s="67" t="n">
        <v>2423</v>
      </c>
      <c r="I26" s="63">
        <f>IF(C26="toneladas de bombas",D26*1000*Supuestos!$B$2,E26*G26)</f>
        <v/>
      </c>
      <c r="J26" s="63">
        <f>IF(C26="toneladas de bombas",D26*1000*Supuestos!$B$3,F26*H26)</f>
        <v/>
      </c>
      <c r="K26" s="2" t="inlineStr">
        <is>
          <t>solo las 14 bombas antibúnker GBU-57 de EE. UU. sobre Fordow y Natanz</t>
        </is>
      </c>
      <c r="L26" s="66" t="inlineStr">
        <is>
          <t>https://en.wikipedia.org/wiki/GBU-57A/B_MOP</t>
        </is>
      </c>
    </row>
  </sheetData>
  <dataValidations count="1">
    <dataValidation sqref="C2:C1000" showDropDown="0" showInputMessage="0" showErrorMessage="0" allowBlank="1" type="list">
      <formula1>"toneladas de bombas,toneladas de explosivo,armas"</formula1>
    </dataValidation>
  </dataValidations>
  <pageMargins left="0.75" right="0.75" top="1" bottom="1" header="0.5" footer="0.5"/>
  <legacyDrawing xmlns:r="http://schemas.openxmlformats.org/officeDocument/2006/relationships" r:id="anysvml"/>
</worksheet>
</file>

<file path=xl/worksheets/sheet12.xml><?xml version="1.0" encoding="utf-8"?>
<worksheet xmlns="http://schemas.openxmlformats.org/spreadsheetml/2006/main">
  <sheetPr>
    <outlinePr summaryBelow="1" summaryRight="1"/>
    <pageSetUpPr/>
  </sheetPr>
  <dimension ref="A1:B251"/>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40" customWidth="1" min="2" max="2"/>
  </cols>
  <sheetData>
    <row r="1" ht="30" customHeight="1">
      <c r="A1" s="3" t="inlineStr">
        <is>
          <t>código</t>
        </is>
      </c>
      <c r="B1" s="3" t="inlineStr">
        <is>
          <t>país</t>
        </is>
      </c>
    </row>
    <row r="2">
      <c r="A2" s="8" t="inlineStr">
        <is>
          <t>AF</t>
        </is>
      </c>
      <c r="B2" s="8" t="inlineStr">
        <is>
          <t>Afganistán</t>
        </is>
      </c>
    </row>
    <row r="3">
      <c r="A3" s="8" t="inlineStr">
        <is>
          <t>AL</t>
        </is>
      </c>
      <c r="B3" s="8" t="inlineStr">
        <is>
          <t>Albania</t>
        </is>
      </c>
    </row>
    <row r="4">
      <c r="A4" s="8" t="inlineStr">
        <is>
          <t>DE</t>
        </is>
      </c>
      <c r="B4" s="8" t="inlineStr">
        <is>
          <t>Alemania</t>
        </is>
      </c>
    </row>
    <row r="5">
      <c r="A5" s="8" t="inlineStr">
        <is>
          <t>DZ</t>
        </is>
      </c>
      <c r="B5" s="8" t="inlineStr">
        <is>
          <t>Algeria</t>
        </is>
      </c>
    </row>
    <row r="6">
      <c r="A6" s="8" t="inlineStr">
        <is>
          <t>AD</t>
        </is>
      </c>
      <c r="B6" s="8" t="inlineStr">
        <is>
          <t>Andorra</t>
        </is>
      </c>
    </row>
    <row r="7">
      <c r="A7" s="8" t="inlineStr">
        <is>
          <t>AO</t>
        </is>
      </c>
      <c r="B7" s="8" t="inlineStr">
        <is>
          <t>Angola</t>
        </is>
      </c>
    </row>
    <row r="8">
      <c r="A8" s="8" t="inlineStr">
        <is>
          <t>AI</t>
        </is>
      </c>
      <c r="B8" s="8" t="inlineStr">
        <is>
          <t>Anguila</t>
        </is>
      </c>
    </row>
    <row r="9">
      <c r="A9" s="8" t="inlineStr">
        <is>
          <t>AG</t>
        </is>
      </c>
      <c r="B9" s="8" t="inlineStr">
        <is>
          <t>Antigua y Barbuda</t>
        </is>
      </c>
    </row>
    <row r="10">
      <c r="A10" s="8" t="inlineStr">
        <is>
          <t>AQ</t>
        </is>
      </c>
      <c r="B10" s="8" t="inlineStr">
        <is>
          <t>Antártida</t>
        </is>
      </c>
    </row>
    <row r="11">
      <c r="A11" s="8" t="inlineStr">
        <is>
          <t>SA</t>
        </is>
      </c>
      <c r="B11" s="8" t="inlineStr">
        <is>
          <t>Arabia Saudí</t>
        </is>
      </c>
    </row>
    <row r="12">
      <c r="A12" s="8" t="inlineStr">
        <is>
          <t>AR</t>
        </is>
      </c>
      <c r="B12" s="8" t="inlineStr">
        <is>
          <t>Argentina</t>
        </is>
      </c>
    </row>
    <row r="13">
      <c r="A13" s="8" t="inlineStr">
        <is>
          <t>AM</t>
        </is>
      </c>
      <c r="B13" s="8" t="inlineStr">
        <is>
          <t>Armenia</t>
        </is>
      </c>
    </row>
    <row r="14">
      <c r="A14" s="8" t="inlineStr">
        <is>
          <t>AW</t>
        </is>
      </c>
      <c r="B14" s="8" t="inlineStr">
        <is>
          <t>Aruba</t>
        </is>
      </c>
    </row>
    <row r="15">
      <c r="A15" s="8" t="inlineStr">
        <is>
          <t>AU</t>
        </is>
      </c>
      <c r="B15" s="8" t="inlineStr">
        <is>
          <t>Australia</t>
        </is>
      </c>
    </row>
    <row r="16">
      <c r="A16" s="8" t="inlineStr">
        <is>
          <t>AT</t>
        </is>
      </c>
      <c r="B16" s="8" t="inlineStr">
        <is>
          <t>Austria</t>
        </is>
      </c>
    </row>
    <row r="17">
      <c r="A17" s="8" t="inlineStr">
        <is>
          <t>AZ</t>
        </is>
      </c>
      <c r="B17" s="8" t="inlineStr">
        <is>
          <t>Azerbaiyán</t>
        </is>
      </c>
    </row>
    <row r="18">
      <c r="A18" s="8" t="inlineStr">
        <is>
          <t>BS</t>
        </is>
      </c>
      <c r="B18" s="8" t="inlineStr">
        <is>
          <t>Bahamas</t>
        </is>
      </c>
    </row>
    <row r="19">
      <c r="A19" s="8" t="inlineStr">
        <is>
          <t>BD</t>
        </is>
      </c>
      <c r="B19" s="8" t="inlineStr">
        <is>
          <t>Bangladés</t>
        </is>
      </c>
    </row>
    <row r="20">
      <c r="A20" s="8" t="inlineStr">
        <is>
          <t>BB</t>
        </is>
      </c>
      <c r="B20" s="8" t="inlineStr">
        <is>
          <t>Barbados</t>
        </is>
      </c>
    </row>
    <row r="21">
      <c r="A21" s="8" t="inlineStr">
        <is>
          <t>BH</t>
        </is>
      </c>
      <c r="B21" s="8" t="inlineStr">
        <is>
          <t>Baréin</t>
        </is>
      </c>
    </row>
    <row r="22">
      <c r="A22" s="8" t="inlineStr">
        <is>
          <t>BZ</t>
        </is>
      </c>
      <c r="B22" s="8" t="inlineStr">
        <is>
          <t>Belice</t>
        </is>
      </c>
    </row>
    <row r="23">
      <c r="A23" s="8" t="inlineStr">
        <is>
          <t>BJ</t>
        </is>
      </c>
      <c r="B23" s="8" t="inlineStr">
        <is>
          <t>Benín</t>
        </is>
      </c>
    </row>
    <row r="24">
      <c r="A24" s="8" t="inlineStr">
        <is>
          <t>BY</t>
        </is>
      </c>
      <c r="B24" s="8" t="inlineStr">
        <is>
          <t>Bielorrusia</t>
        </is>
      </c>
    </row>
    <row r="25">
      <c r="A25" s="8" t="inlineStr">
        <is>
          <t>MM</t>
        </is>
      </c>
      <c r="B25" s="8" t="inlineStr">
        <is>
          <t>Birmania</t>
        </is>
      </c>
    </row>
    <row r="26">
      <c r="A26" s="8" t="inlineStr">
        <is>
          <t>BO</t>
        </is>
      </c>
      <c r="B26" s="8" t="inlineStr">
        <is>
          <t>Bolivia, Estado plurinacional de</t>
        </is>
      </c>
    </row>
    <row r="27">
      <c r="A27" s="8" t="inlineStr">
        <is>
          <t>BA</t>
        </is>
      </c>
      <c r="B27" s="8" t="inlineStr">
        <is>
          <t>Bosnia y Herzegovina</t>
        </is>
      </c>
    </row>
    <row r="28">
      <c r="A28" s="8" t="inlineStr">
        <is>
          <t>BW</t>
        </is>
      </c>
      <c r="B28" s="8" t="inlineStr">
        <is>
          <t>Botsuana</t>
        </is>
      </c>
    </row>
    <row r="29">
      <c r="A29" s="8" t="inlineStr">
        <is>
          <t>BR</t>
        </is>
      </c>
      <c r="B29" s="8" t="inlineStr">
        <is>
          <t>Brasil</t>
        </is>
      </c>
    </row>
    <row r="30">
      <c r="A30" s="8" t="inlineStr">
        <is>
          <t>BN</t>
        </is>
      </c>
      <c r="B30" s="8" t="inlineStr">
        <is>
          <t>Brunei Darussalam</t>
        </is>
      </c>
    </row>
    <row r="31">
      <c r="A31" s="8" t="inlineStr">
        <is>
          <t>BG</t>
        </is>
      </c>
      <c r="B31" s="8" t="inlineStr">
        <is>
          <t>Bulgaria</t>
        </is>
      </c>
    </row>
    <row r="32">
      <c r="A32" s="8" t="inlineStr">
        <is>
          <t>BF</t>
        </is>
      </c>
      <c r="B32" s="8" t="inlineStr">
        <is>
          <t>Burquina Faso</t>
        </is>
      </c>
    </row>
    <row r="33">
      <c r="A33" s="8" t="inlineStr">
        <is>
          <t>BI</t>
        </is>
      </c>
      <c r="B33" s="8" t="inlineStr">
        <is>
          <t>Burundi</t>
        </is>
      </c>
    </row>
    <row r="34">
      <c r="A34" s="8" t="inlineStr">
        <is>
          <t>BT</t>
        </is>
      </c>
      <c r="B34" s="8" t="inlineStr">
        <is>
          <t>Bután</t>
        </is>
      </c>
    </row>
    <row r="35">
      <c r="A35" s="8" t="inlineStr">
        <is>
          <t>BE</t>
        </is>
      </c>
      <c r="B35" s="8" t="inlineStr">
        <is>
          <t>Bélgica</t>
        </is>
      </c>
    </row>
    <row r="36">
      <c r="A36" s="8" t="inlineStr">
        <is>
          <t>CV</t>
        </is>
      </c>
      <c r="B36" s="8" t="inlineStr">
        <is>
          <t>Cabo Verde</t>
        </is>
      </c>
    </row>
    <row r="37">
      <c r="A37" s="8" t="inlineStr">
        <is>
          <t>KH</t>
        </is>
      </c>
      <c r="B37" s="8" t="inlineStr">
        <is>
          <t>Camboya</t>
        </is>
      </c>
    </row>
    <row r="38">
      <c r="A38" s="8" t="inlineStr">
        <is>
          <t>CM</t>
        </is>
      </c>
      <c r="B38" s="8" t="inlineStr">
        <is>
          <t>Camerún</t>
        </is>
      </c>
    </row>
    <row r="39">
      <c r="A39" s="8" t="inlineStr">
        <is>
          <t>CA</t>
        </is>
      </c>
      <c r="B39" s="8" t="inlineStr">
        <is>
          <t>Canadá</t>
        </is>
      </c>
    </row>
    <row r="40">
      <c r="A40" s="8" t="inlineStr">
        <is>
          <t>QA</t>
        </is>
      </c>
      <c r="B40" s="8" t="inlineStr">
        <is>
          <t>Catar</t>
        </is>
      </c>
    </row>
    <row r="41">
      <c r="A41" s="8" t="inlineStr">
        <is>
          <t>TD</t>
        </is>
      </c>
      <c r="B41" s="8" t="inlineStr">
        <is>
          <t>Chad</t>
        </is>
      </c>
    </row>
    <row r="42">
      <c r="A42" s="8" t="inlineStr">
        <is>
          <t>CZ</t>
        </is>
      </c>
      <c r="B42" s="8" t="inlineStr">
        <is>
          <t>Chequia</t>
        </is>
      </c>
    </row>
    <row r="43">
      <c r="A43" s="8" t="inlineStr">
        <is>
          <t>CL</t>
        </is>
      </c>
      <c r="B43" s="8" t="inlineStr">
        <is>
          <t>Chile</t>
        </is>
      </c>
    </row>
    <row r="44">
      <c r="A44" s="8" t="inlineStr">
        <is>
          <t>CN</t>
        </is>
      </c>
      <c r="B44" s="8" t="inlineStr">
        <is>
          <t>China</t>
        </is>
      </c>
    </row>
    <row r="45">
      <c r="A45" s="8" t="inlineStr">
        <is>
          <t>CY</t>
        </is>
      </c>
      <c r="B45" s="8" t="inlineStr">
        <is>
          <t>Chipre</t>
        </is>
      </c>
    </row>
    <row r="46">
      <c r="A46" s="8" t="inlineStr">
        <is>
          <t>CO</t>
        </is>
      </c>
      <c r="B46" s="8" t="inlineStr">
        <is>
          <t>Colombia</t>
        </is>
      </c>
    </row>
    <row r="47">
      <c r="A47" s="8" t="inlineStr">
        <is>
          <t>KM</t>
        </is>
      </c>
      <c r="B47" s="8" t="inlineStr">
        <is>
          <t>Comores, Islas</t>
        </is>
      </c>
    </row>
    <row r="48">
      <c r="A48" s="8" t="inlineStr">
        <is>
          <t>CG</t>
        </is>
      </c>
      <c r="B48" s="8" t="inlineStr">
        <is>
          <t>Congo</t>
        </is>
      </c>
    </row>
    <row r="49">
      <c r="A49" s="8" t="inlineStr">
        <is>
          <t>CD</t>
        </is>
      </c>
      <c r="B49" s="8" t="inlineStr">
        <is>
          <t>Congo, República Democrática del</t>
        </is>
      </c>
    </row>
    <row r="50">
      <c r="A50" s="8" t="inlineStr">
        <is>
          <t>KP</t>
        </is>
      </c>
      <c r="B50" s="8" t="inlineStr">
        <is>
          <t>Corea, República Democrática Popular de</t>
        </is>
      </c>
    </row>
    <row r="51">
      <c r="A51" s="8" t="inlineStr">
        <is>
          <t>KR</t>
        </is>
      </c>
      <c r="B51" s="8" t="inlineStr">
        <is>
          <t>Corea, República de</t>
        </is>
      </c>
    </row>
    <row r="52">
      <c r="A52" s="8" t="inlineStr">
        <is>
          <t>CR</t>
        </is>
      </c>
      <c r="B52" s="8" t="inlineStr">
        <is>
          <t>Costa Rica</t>
        </is>
      </c>
    </row>
    <row r="53">
      <c r="A53" s="8" t="inlineStr">
        <is>
          <t>CI</t>
        </is>
      </c>
      <c r="B53" s="8" t="inlineStr">
        <is>
          <t>Costa de Marfíl</t>
        </is>
      </c>
    </row>
    <row r="54">
      <c r="A54" s="8" t="inlineStr">
        <is>
          <t>HR</t>
        </is>
      </c>
      <c r="B54" s="8" t="inlineStr">
        <is>
          <t>Croacia</t>
        </is>
      </c>
    </row>
    <row r="55">
      <c r="A55" s="8" t="inlineStr">
        <is>
          <t>CU</t>
        </is>
      </c>
      <c r="B55" s="8" t="inlineStr">
        <is>
          <t>Cuba</t>
        </is>
      </c>
    </row>
    <row r="56">
      <c r="A56" s="8" t="inlineStr">
        <is>
          <t>CW</t>
        </is>
      </c>
      <c r="B56" s="8" t="inlineStr">
        <is>
          <t>Curazao</t>
        </is>
      </c>
    </row>
    <row r="57">
      <c r="A57" s="8" t="inlineStr">
        <is>
          <t>DK</t>
        </is>
      </c>
      <c r="B57" s="8" t="inlineStr">
        <is>
          <t>Dinamarca</t>
        </is>
      </c>
    </row>
    <row r="58">
      <c r="A58" s="8" t="inlineStr">
        <is>
          <t>DM</t>
        </is>
      </c>
      <c r="B58" s="8" t="inlineStr">
        <is>
          <t>Dominica</t>
        </is>
      </c>
    </row>
    <row r="59">
      <c r="A59" s="8" t="inlineStr">
        <is>
          <t>EC</t>
        </is>
      </c>
      <c r="B59" s="8" t="inlineStr">
        <is>
          <t>Ecuador</t>
        </is>
      </c>
    </row>
    <row r="60">
      <c r="A60" s="8" t="inlineStr">
        <is>
          <t>EG</t>
        </is>
      </c>
      <c r="B60" s="8" t="inlineStr">
        <is>
          <t>Egipto</t>
        </is>
      </c>
    </row>
    <row r="61">
      <c r="A61" s="8" t="inlineStr">
        <is>
          <t>SV</t>
        </is>
      </c>
      <c r="B61" s="8" t="inlineStr">
        <is>
          <t>El Salvador</t>
        </is>
      </c>
    </row>
    <row r="62">
      <c r="A62" s="8" t="inlineStr">
        <is>
          <t>AE</t>
        </is>
      </c>
      <c r="B62" s="8" t="inlineStr">
        <is>
          <t>Emiratos Árabes Unidos</t>
        </is>
      </c>
    </row>
    <row r="63">
      <c r="A63" s="8" t="inlineStr">
        <is>
          <t>ER</t>
        </is>
      </c>
      <c r="B63" s="8" t="inlineStr">
        <is>
          <t>Eritrea</t>
        </is>
      </c>
    </row>
    <row r="64">
      <c r="A64" s="8" t="inlineStr">
        <is>
          <t>SK</t>
        </is>
      </c>
      <c r="B64" s="8" t="inlineStr">
        <is>
          <t>Eslovaquia</t>
        </is>
      </c>
    </row>
    <row r="65">
      <c r="A65" s="8" t="inlineStr">
        <is>
          <t>SI</t>
        </is>
      </c>
      <c r="B65" s="8" t="inlineStr">
        <is>
          <t>Eslovenia</t>
        </is>
      </c>
    </row>
    <row r="66">
      <c r="A66" s="8" t="inlineStr">
        <is>
          <t>ES</t>
        </is>
      </c>
      <c r="B66" s="8" t="inlineStr">
        <is>
          <t>España</t>
        </is>
      </c>
    </row>
    <row r="67">
      <c r="A67" s="8" t="inlineStr">
        <is>
          <t>US</t>
        </is>
      </c>
      <c r="B67" s="8" t="inlineStr">
        <is>
          <t>Estados Unidos</t>
        </is>
      </c>
    </row>
    <row r="68">
      <c r="A68" s="8" t="inlineStr">
        <is>
          <t>EE</t>
        </is>
      </c>
      <c r="B68" s="8" t="inlineStr">
        <is>
          <t>Estonia</t>
        </is>
      </c>
    </row>
    <row r="69">
      <c r="A69" s="8" t="inlineStr">
        <is>
          <t>SZ</t>
        </is>
      </c>
      <c r="B69" s="8" t="inlineStr">
        <is>
          <t>Esuatini</t>
        </is>
      </c>
    </row>
    <row r="70">
      <c r="A70" s="8" t="inlineStr">
        <is>
          <t>ET</t>
        </is>
      </c>
      <c r="B70" s="8" t="inlineStr">
        <is>
          <t>Etiopía</t>
        </is>
      </c>
    </row>
    <row r="71">
      <c r="A71" s="8" t="inlineStr">
        <is>
          <t>RU</t>
        </is>
      </c>
      <c r="B71" s="8" t="inlineStr">
        <is>
          <t>Federación Rusa</t>
        </is>
      </c>
    </row>
    <row r="72">
      <c r="A72" s="8" t="inlineStr">
        <is>
          <t>PH</t>
        </is>
      </c>
      <c r="B72" s="8" t="inlineStr">
        <is>
          <t>Filipinas</t>
        </is>
      </c>
    </row>
    <row r="73">
      <c r="A73" s="8" t="inlineStr">
        <is>
          <t>FI</t>
        </is>
      </c>
      <c r="B73" s="8" t="inlineStr">
        <is>
          <t>Finlandia</t>
        </is>
      </c>
    </row>
    <row r="74">
      <c r="A74" s="8" t="inlineStr">
        <is>
          <t>FJ</t>
        </is>
      </c>
      <c r="B74" s="8" t="inlineStr">
        <is>
          <t>Fiyi</t>
        </is>
      </c>
    </row>
    <row r="75">
      <c r="A75" s="8" t="inlineStr">
        <is>
          <t>FR</t>
        </is>
      </c>
      <c r="B75" s="8" t="inlineStr">
        <is>
          <t>Francia</t>
        </is>
      </c>
    </row>
    <row r="76">
      <c r="A76" s="8" t="inlineStr">
        <is>
          <t>GA</t>
        </is>
      </c>
      <c r="B76" s="8" t="inlineStr">
        <is>
          <t>Gabón</t>
        </is>
      </c>
    </row>
    <row r="77">
      <c r="A77" s="8" t="inlineStr">
        <is>
          <t>GM</t>
        </is>
      </c>
      <c r="B77" s="8" t="inlineStr">
        <is>
          <t>Gambia</t>
        </is>
      </c>
    </row>
    <row r="78">
      <c r="A78" s="8" t="inlineStr">
        <is>
          <t>GE</t>
        </is>
      </c>
      <c r="B78" s="8" t="inlineStr">
        <is>
          <t>Georgia</t>
        </is>
      </c>
    </row>
    <row r="79">
      <c r="A79" s="8" t="inlineStr">
        <is>
          <t>GH</t>
        </is>
      </c>
      <c r="B79" s="8" t="inlineStr">
        <is>
          <t>Ghana</t>
        </is>
      </c>
    </row>
    <row r="80">
      <c r="A80" s="8" t="inlineStr">
        <is>
          <t>GI</t>
        </is>
      </c>
      <c r="B80" s="8" t="inlineStr">
        <is>
          <t>Gibraltar</t>
        </is>
      </c>
    </row>
    <row r="81">
      <c r="A81" s="8" t="inlineStr">
        <is>
          <t>GD</t>
        </is>
      </c>
      <c r="B81" s="8" t="inlineStr">
        <is>
          <t>Granada</t>
        </is>
      </c>
    </row>
    <row r="82">
      <c r="A82" s="8" t="inlineStr">
        <is>
          <t>GR</t>
        </is>
      </c>
      <c r="B82" s="8" t="inlineStr">
        <is>
          <t>Grecia</t>
        </is>
      </c>
    </row>
    <row r="83">
      <c r="A83" s="8" t="inlineStr">
        <is>
          <t>GL</t>
        </is>
      </c>
      <c r="B83" s="8" t="inlineStr">
        <is>
          <t>Groenlandia</t>
        </is>
      </c>
    </row>
    <row r="84">
      <c r="A84" s="8" t="inlineStr">
        <is>
          <t>GP</t>
        </is>
      </c>
      <c r="B84" s="8" t="inlineStr">
        <is>
          <t>Guadalupe</t>
        </is>
      </c>
    </row>
    <row r="85">
      <c r="A85" s="8" t="inlineStr">
        <is>
          <t>GU</t>
        </is>
      </c>
      <c r="B85" s="8" t="inlineStr">
        <is>
          <t>Guam</t>
        </is>
      </c>
    </row>
    <row r="86">
      <c r="A86" s="8" t="inlineStr">
        <is>
          <t>GT</t>
        </is>
      </c>
      <c r="B86" s="8" t="inlineStr">
        <is>
          <t>Guatemala</t>
        </is>
      </c>
    </row>
    <row r="87">
      <c r="A87" s="8" t="inlineStr">
        <is>
          <t>GF</t>
        </is>
      </c>
      <c r="B87" s="8" t="inlineStr">
        <is>
          <t>Guayana Francesa</t>
        </is>
      </c>
    </row>
    <row r="88">
      <c r="A88" s="8" t="inlineStr">
        <is>
          <t>GG</t>
        </is>
      </c>
      <c r="B88" s="8" t="inlineStr">
        <is>
          <t>Guernsey</t>
        </is>
      </c>
    </row>
    <row r="89">
      <c r="A89" s="8" t="inlineStr">
        <is>
          <t>GN</t>
        </is>
      </c>
      <c r="B89" s="8" t="inlineStr">
        <is>
          <t>Guinea</t>
        </is>
      </c>
    </row>
    <row r="90">
      <c r="A90" s="8" t="inlineStr">
        <is>
          <t>GQ</t>
        </is>
      </c>
      <c r="B90" s="8" t="inlineStr">
        <is>
          <t>Guinea Ecuatorial</t>
        </is>
      </c>
    </row>
    <row r="91">
      <c r="A91" s="8" t="inlineStr">
        <is>
          <t>GW</t>
        </is>
      </c>
      <c r="B91" s="8" t="inlineStr">
        <is>
          <t>Guinea-Bisáu</t>
        </is>
      </c>
    </row>
    <row r="92">
      <c r="A92" s="8" t="inlineStr">
        <is>
          <t>GY</t>
        </is>
      </c>
      <c r="B92" s="8" t="inlineStr">
        <is>
          <t>Guyana</t>
        </is>
      </c>
    </row>
    <row r="93">
      <c r="A93" s="8" t="inlineStr">
        <is>
          <t>HT</t>
        </is>
      </c>
      <c r="B93" s="8" t="inlineStr">
        <is>
          <t>Haití</t>
        </is>
      </c>
    </row>
    <row r="94">
      <c r="A94" s="8" t="inlineStr">
        <is>
          <t>HN</t>
        </is>
      </c>
      <c r="B94" s="8" t="inlineStr">
        <is>
          <t>Honduras</t>
        </is>
      </c>
    </row>
    <row r="95">
      <c r="A95" s="8" t="inlineStr">
        <is>
          <t>HK</t>
        </is>
      </c>
      <c r="B95" s="8" t="inlineStr">
        <is>
          <t>Hong Kong</t>
        </is>
      </c>
    </row>
    <row r="96">
      <c r="A96" s="8" t="inlineStr">
        <is>
          <t>HU</t>
        </is>
      </c>
      <c r="B96" s="8" t="inlineStr">
        <is>
          <t>Hungría</t>
        </is>
      </c>
    </row>
    <row r="97">
      <c r="A97" s="8" t="inlineStr">
        <is>
          <t>IN</t>
        </is>
      </c>
      <c r="B97" s="8" t="inlineStr">
        <is>
          <t>India</t>
        </is>
      </c>
    </row>
    <row r="98">
      <c r="A98" s="8" t="inlineStr">
        <is>
          <t>ID</t>
        </is>
      </c>
      <c r="B98" s="8" t="inlineStr">
        <is>
          <t>Indonesia</t>
        </is>
      </c>
    </row>
    <row r="99">
      <c r="A99" s="8" t="inlineStr">
        <is>
          <t>IQ</t>
        </is>
      </c>
      <c r="B99" s="8" t="inlineStr">
        <is>
          <t>Irak</t>
        </is>
      </c>
    </row>
    <row r="100">
      <c r="A100" s="8" t="inlineStr">
        <is>
          <t>IE</t>
        </is>
      </c>
      <c r="B100" s="8" t="inlineStr">
        <is>
          <t>Irlanda</t>
        </is>
      </c>
    </row>
    <row r="101">
      <c r="A101" s="8" t="inlineStr">
        <is>
          <t>IR</t>
        </is>
      </c>
      <c r="B101" s="8" t="inlineStr">
        <is>
          <t>Irán, República islámica de</t>
        </is>
      </c>
    </row>
    <row r="102">
      <c r="A102" s="8" t="inlineStr">
        <is>
          <t>BV</t>
        </is>
      </c>
      <c r="B102" s="8" t="inlineStr">
        <is>
          <t>Isla Bouvet</t>
        </is>
      </c>
    </row>
    <row r="103">
      <c r="A103" s="8" t="inlineStr">
        <is>
          <t>HM</t>
        </is>
      </c>
      <c r="B103" s="8" t="inlineStr">
        <is>
          <t>Isla Heard e Islas McDonald</t>
        </is>
      </c>
    </row>
    <row r="104">
      <c r="A104" s="8" t="inlineStr">
        <is>
          <t>NF</t>
        </is>
      </c>
      <c r="B104" s="8" t="inlineStr">
        <is>
          <t>Isla Norfolk</t>
        </is>
      </c>
    </row>
    <row r="105">
      <c r="A105" s="8" t="inlineStr">
        <is>
          <t>IM</t>
        </is>
      </c>
      <c r="B105" s="8" t="inlineStr">
        <is>
          <t>Isla de Man</t>
        </is>
      </c>
    </row>
    <row r="106">
      <c r="A106" s="8" t="inlineStr">
        <is>
          <t>CX</t>
        </is>
      </c>
      <c r="B106" s="8" t="inlineStr">
        <is>
          <t>Isla de Navidad</t>
        </is>
      </c>
    </row>
    <row r="107">
      <c r="A107" s="8" t="inlineStr">
        <is>
          <t>SX</t>
        </is>
      </c>
      <c r="B107" s="8" t="inlineStr">
        <is>
          <t>Isla de San Martín (zona holandesa)</t>
        </is>
      </c>
    </row>
    <row r="108">
      <c r="A108" s="8" t="inlineStr">
        <is>
          <t>IS</t>
        </is>
      </c>
      <c r="B108" s="8" t="inlineStr">
        <is>
          <t>Islandia</t>
        </is>
      </c>
    </row>
    <row r="109">
      <c r="A109" s="8" t="inlineStr">
        <is>
          <t>BQ</t>
        </is>
      </c>
      <c r="B109" s="8" t="inlineStr">
        <is>
          <t>Islas BES (Caribe Neerlandés)</t>
        </is>
      </c>
    </row>
    <row r="110">
      <c r="A110" s="8" t="inlineStr">
        <is>
          <t>BM</t>
        </is>
      </c>
      <c r="B110" s="8" t="inlineStr">
        <is>
          <t>Islas Bermudas</t>
        </is>
      </c>
    </row>
    <row r="111">
      <c r="A111" s="8" t="inlineStr">
        <is>
          <t>KY</t>
        </is>
      </c>
      <c r="B111" s="8" t="inlineStr">
        <is>
          <t>Islas Caimán</t>
        </is>
      </c>
    </row>
    <row r="112">
      <c r="A112" s="8" t="inlineStr">
        <is>
          <t>CC</t>
        </is>
      </c>
      <c r="B112" s="8" t="inlineStr">
        <is>
          <t>Islas Cocos (Keeling)</t>
        </is>
      </c>
    </row>
    <row r="113">
      <c r="A113" s="8" t="inlineStr">
        <is>
          <t>CK</t>
        </is>
      </c>
      <c r="B113" s="8" t="inlineStr">
        <is>
          <t>Islas Cook</t>
        </is>
      </c>
    </row>
    <row r="114">
      <c r="A114" s="8" t="inlineStr">
        <is>
          <t>FK</t>
        </is>
      </c>
      <c r="B114" s="8" t="inlineStr">
        <is>
          <t>Islas Falkland (Malvinas)</t>
        </is>
      </c>
    </row>
    <row r="115">
      <c r="A115" s="8" t="inlineStr">
        <is>
          <t>FO</t>
        </is>
      </c>
      <c r="B115" s="8" t="inlineStr">
        <is>
          <t>Islas Feroe</t>
        </is>
      </c>
    </row>
    <row r="116">
      <c r="A116" s="8" t="inlineStr">
        <is>
          <t>GS</t>
        </is>
      </c>
      <c r="B116" s="8" t="inlineStr">
        <is>
          <t>Islas Georgias del Sur y Sándwich del Sur</t>
        </is>
      </c>
    </row>
    <row r="117">
      <c r="A117" s="8" t="inlineStr">
        <is>
          <t>MV</t>
        </is>
      </c>
      <c r="B117" s="8" t="inlineStr">
        <is>
          <t>Islas Maldivas</t>
        </is>
      </c>
    </row>
    <row r="118">
      <c r="A118" s="8" t="inlineStr">
        <is>
          <t>MP</t>
        </is>
      </c>
      <c r="B118" s="8" t="inlineStr">
        <is>
          <t>Islas Marianas del Norte</t>
        </is>
      </c>
    </row>
    <row r="119">
      <c r="A119" s="8" t="inlineStr">
        <is>
          <t>MH</t>
        </is>
      </c>
      <c r="B119" s="8" t="inlineStr">
        <is>
          <t>Islas Marshall</t>
        </is>
      </c>
    </row>
    <row r="120">
      <c r="A120" s="8" t="inlineStr">
        <is>
          <t>SB</t>
        </is>
      </c>
      <c r="B120" s="8" t="inlineStr">
        <is>
          <t>Islas Salomón</t>
        </is>
      </c>
    </row>
    <row r="121">
      <c r="A121" s="8" t="inlineStr">
        <is>
          <t>TC</t>
        </is>
      </c>
      <c r="B121" s="8" t="inlineStr">
        <is>
          <t>Islas Turcas y Caicos</t>
        </is>
      </c>
    </row>
    <row r="122">
      <c r="A122" s="8" t="inlineStr">
        <is>
          <t>UM</t>
        </is>
      </c>
      <c r="B122" s="8" t="inlineStr">
        <is>
          <t>Islas Ultramarinas Menores de Estados Unidos</t>
        </is>
      </c>
    </row>
    <row r="123">
      <c r="A123" s="8" t="inlineStr">
        <is>
          <t>VG</t>
        </is>
      </c>
      <c r="B123" s="8" t="inlineStr">
        <is>
          <t>Islas Vírgenes, Británicas</t>
        </is>
      </c>
    </row>
    <row r="124">
      <c r="A124" s="8" t="inlineStr">
        <is>
          <t>VI</t>
        </is>
      </c>
      <c r="B124" s="8" t="inlineStr">
        <is>
          <t>Islas Vírgenes, de EEUU.</t>
        </is>
      </c>
    </row>
    <row r="125">
      <c r="A125" s="8" t="inlineStr">
        <is>
          <t>AX</t>
        </is>
      </c>
      <c r="B125" s="8" t="inlineStr">
        <is>
          <t>Islas Äland</t>
        </is>
      </c>
    </row>
    <row r="126">
      <c r="A126" s="8" t="inlineStr">
        <is>
          <t>IL</t>
        </is>
      </c>
      <c r="B126" s="8" t="inlineStr">
        <is>
          <t>Israel</t>
        </is>
      </c>
    </row>
    <row r="127">
      <c r="A127" s="8" t="inlineStr">
        <is>
          <t>IT</t>
        </is>
      </c>
      <c r="B127" s="8" t="inlineStr">
        <is>
          <t>Italia</t>
        </is>
      </c>
    </row>
    <row r="128">
      <c r="A128" s="8" t="inlineStr">
        <is>
          <t>JM</t>
        </is>
      </c>
      <c r="B128" s="8" t="inlineStr">
        <is>
          <t>Jamaica</t>
        </is>
      </c>
    </row>
    <row r="129">
      <c r="A129" s="8" t="inlineStr">
        <is>
          <t>JP</t>
        </is>
      </c>
      <c r="B129" s="8" t="inlineStr">
        <is>
          <t>Japón</t>
        </is>
      </c>
    </row>
    <row r="130">
      <c r="A130" s="8" t="inlineStr">
        <is>
          <t>JE</t>
        </is>
      </c>
      <c r="B130" s="8" t="inlineStr">
        <is>
          <t>Jersey</t>
        </is>
      </c>
    </row>
    <row r="131">
      <c r="A131" s="8" t="inlineStr">
        <is>
          <t>JO</t>
        </is>
      </c>
      <c r="B131" s="8" t="inlineStr">
        <is>
          <t>Jordania</t>
        </is>
      </c>
    </row>
    <row r="132">
      <c r="A132" s="8" t="inlineStr">
        <is>
          <t>KZ</t>
        </is>
      </c>
      <c r="B132" s="8" t="inlineStr">
        <is>
          <t>Kazajistán</t>
        </is>
      </c>
    </row>
    <row r="133">
      <c r="A133" s="8" t="inlineStr">
        <is>
          <t>KE</t>
        </is>
      </c>
      <c r="B133" s="8" t="inlineStr">
        <is>
          <t>Kenia</t>
        </is>
      </c>
    </row>
    <row r="134">
      <c r="A134" s="8" t="inlineStr">
        <is>
          <t>KG</t>
        </is>
      </c>
      <c r="B134" s="8" t="inlineStr">
        <is>
          <t>Kirguistán</t>
        </is>
      </c>
    </row>
    <row r="135">
      <c r="A135" s="8" t="inlineStr">
        <is>
          <t>KI</t>
        </is>
      </c>
      <c r="B135" s="8" t="inlineStr">
        <is>
          <t>Kiribati</t>
        </is>
      </c>
    </row>
    <row r="136">
      <c r="A136" s="8" t="inlineStr">
        <is>
          <t>KW</t>
        </is>
      </c>
      <c r="B136" s="8" t="inlineStr">
        <is>
          <t>Kuwait</t>
        </is>
      </c>
    </row>
    <row r="137">
      <c r="A137" s="8" t="inlineStr">
        <is>
          <t>LS</t>
        </is>
      </c>
      <c r="B137" s="8" t="inlineStr">
        <is>
          <t>Lesoto</t>
        </is>
      </c>
    </row>
    <row r="138">
      <c r="A138" s="8" t="inlineStr">
        <is>
          <t>LV</t>
        </is>
      </c>
      <c r="B138" s="8" t="inlineStr">
        <is>
          <t>Letonia</t>
        </is>
      </c>
    </row>
    <row r="139">
      <c r="A139" s="8" t="inlineStr">
        <is>
          <t>LR</t>
        </is>
      </c>
      <c r="B139" s="8" t="inlineStr">
        <is>
          <t>Liberia</t>
        </is>
      </c>
    </row>
    <row r="140">
      <c r="A140" s="8" t="inlineStr">
        <is>
          <t>LY</t>
        </is>
      </c>
      <c r="B140" s="8" t="inlineStr">
        <is>
          <t>Libia</t>
        </is>
      </c>
    </row>
    <row r="141">
      <c r="A141" s="8" t="inlineStr">
        <is>
          <t>LI</t>
        </is>
      </c>
      <c r="B141" s="8" t="inlineStr">
        <is>
          <t>Liechtenstein</t>
        </is>
      </c>
    </row>
    <row r="142">
      <c r="A142" s="8" t="inlineStr">
        <is>
          <t>LT</t>
        </is>
      </c>
      <c r="B142" s="8" t="inlineStr">
        <is>
          <t>Lituania</t>
        </is>
      </c>
    </row>
    <row r="143">
      <c r="A143" s="8" t="inlineStr">
        <is>
          <t>LU</t>
        </is>
      </c>
      <c r="B143" s="8" t="inlineStr">
        <is>
          <t>Luxemburgo</t>
        </is>
      </c>
    </row>
    <row r="144">
      <c r="A144" s="8" t="inlineStr">
        <is>
          <t>LB</t>
        </is>
      </c>
      <c r="B144" s="8" t="inlineStr">
        <is>
          <t>Líbano</t>
        </is>
      </c>
    </row>
    <row r="145">
      <c r="A145" s="8" t="inlineStr">
        <is>
          <t>MO</t>
        </is>
      </c>
      <c r="B145" s="8" t="inlineStr">
        <is>
          <t>Macao</t>
        </is>
      </c>
    </row>
    <row r="146">
      <c r="A146" s="8" t="inlineStr">
        <is>
          <t>MK</t>
        </is>
      </c>
      <c r="B146" s="8" t="inlineStr">
        <is>
          <t>Macedonia del Norte</t>
        </is>
      </c>
    </row>
    <row r="147">
      <c r="A147" s="8" t="inlineStr">
        <is>
          <t>MG</t>
        </is>
      </c>
      <c r="B147" s="8" t="inlineStr">
        <is>
          <t>Madagascar</t>
        </is>
      </c>
    </row>
    <row r="148">
      <c r="A148" s="8" t="inlineStr">
        <is>
          <t>MY</t>
        </is>
      </c>
      <c r="B148" s="8" t="inlineStr">
        <is>
          <t>Malasia</t>
        </is>
      </c>
    </row>
    <row r="149">
      <c r="A149" s="8" t="inlineStr">
        <is>
          <t>MW</t>
        </is>
      </c>
      <c r="B149" s="8" t="inlineStr">
        <is>
          <t>Malaui</t>
        </is>
      </c>
    </row>
    <row r="150">
      <c r="A150" s="8" t="inlineStr">
        <is>
          <t>MT</t>
        </is>
      </c>
      <c r="B150" s="8" t="inlineStr">
        <is>
          <t>Malta</t>
        </is>
      </c>
    </row>
    <row r="151">
      <c r="A151" s="8" t="inlineStr">
        <is>
          <t>ML</t>
        </is>
      </c>
      <c r="B151" s="8" t="inlineStr">
        <is>
          <t>Malí</t>
        </is>
      </c>
    </row>
    <row r="152">
      <c r="A152" s="8" t="inlineStr">
        <is>
          <t>MA</t>
        </is>
      </c>
      <c r="B152" s="8" t="inlineStr">
        <is>
          <t>Marruecos</t>
        </is>
      </c>
    </row>
    <row r="153">
      <c r="A153" s="8" t="inlineStr">
        <is>
          <t>MQ</t>
        </is>
      </c>
      <c r="B153" s="8" t="inlineStr">
        <is>
          <t>Martinica</t>
        </is>
      </c>
    </row>
    <row r="154">
      <c r="A154" s="8" t="inlineStr">
        <is>
          <t>MU</t>
        </is>
      </c>
      <c r="B154" s="8" t="inlineStr">
        <is>
          <t>Mauricio</t>
        </is>
      </c>
    </row>
    <row r="155">
      <c r="A155" s="8" t="inlineStr">
        <is>
          <t>MR</t>
        </is>
      </c>
      <c r="B155" s="8" t="inlineStr">
        <is>
          <t>Mauritania</t>
        </is>
      </c>
    </row>
    <row r="156">
      <c r="A156" s="8" t="inlineStr">
        <is>
          <t>YT</t>
        </is>
      </c>
      <c r="B156" s="8" t="inlineStr">
        <is>
          <t>Mayotte</t>
        </is>
      </c>
    </row>
    <row r="157">
      <c r="A157" s="8" t="inlineStr">
        <is>
          <t>FM</t>
        </is>
      </c>
      <c r="B157" s="8" t="inlineStr">
        <is>
          <t>Micronesia, Estados Federados de</t>
        </is>
      </c>
    </row>
    <row r="158">
      <c r="A158" s="8" t="inlineStr">
        <is>
          <t>MD</t>
        </is>
      </c>
      <c r="B158" s="8" t="inlineStr">
        <is>
          <t>Moldavia, República de</t>
        </is>
      </c>
    </row>
    <row r="159">
      <c r="A159" s="8" t="inlineStr">
        <is>
          <t>MN</t>
        </is>
      </c>
      <c r="B159" s="8" t="inlineStr">
        <is>
          <t>Mongolia</t>
        </is>
      </c>
    </row>
    <row r="160">
      <c r="A160" s="8" t="inlineStr">
        <is>
          <t>ME</t>
        </is>
      </c>
      <c r="B160" s="8" t="inlineStr">
        <is>
          <t>Montenegro</t>
        </is>
      </c>
    </row>
    <row r="161">
      <c r="A161" s="8" t="inlineStr">
        <is>
          <t>MS</t>
        </is>
      </c>
      <c r="B161" s="8" t="inlineStr">
        <is>
          <t>Montserrat</t>
        </is>
      </c>
    </row>
    <row r="162">
      <c r="A162" s="8" t="inlineStr">
        <is>
          <t>MZ</t>
        </is>
      </c>
      <c r="B162" s="8" t="inlineStr">
        <is>
          <t>Mozambique</t>
        </is>
      </c>
    </row>
    <row r="163">
      <c r="A163" s="8" t="inlineStr">
        <is>
          <t>MX</t>
        </is>
      </c>
      <c r="B163" s="8" t="inlineStr">
        <is>
          <t>México</t>
        </is>
      </c>
    </row>
    <row r="164">
      <c r="A164" s="8" t="inlineStr">
        <is>
          <t>MC</t>
        </is>
      </c>
      <c r="B164" s="8" t="inlineStr">
        <is>
          <t>Mónaco</t>
        </is>
      </c>
    </row>
    <row r="165">
      <c r="A165" s="8" t="inlineStr">
        <is>
          <t>NA</t>
        </is>
      </c>
      <c r="B165" s="8" t="inlineStr">
        <is>
          <t>Namibia</t>
        </is>
      </c>
    </row>
    <row r="166">
      <c r="A166" s="8" t="inlineStr">
        <is>
          <t>NR</t>
        </is>
      </c>
      <c r="B166" s="8" t="inlineStr">
        <is>
          <t>Nauru</t>
        </is>
      </c>
    </row>
    <row r="167">
      <c r="A167" s="8" t="inlineStr">
        <is>
          <t>NP</t>
        </is>
      </c>
      <c r="B167" s="8" t="inlineStr">
        <is>
          <t>Nepal</t>
        </is>
      </c>
    </row>
    <row r="168">
      <c r="A168" s="8" t="inlineStr">
        <is>
          <t>NI</t>
        </is>
      </c>
      <c r="B168" s="8" t="inlineStr">
        <is>
          <t>Nicaragua</t>
        </is>
      </c>
    </row>
    <row r="169">
      <c r="A169" s="8" t="inlineStr">
        <is>
          <t>NE</t>
        </is>
      </c>
      <c r="B169" s="8" t="inlineStr">
        <is>
          <t>Niger</t>
        </is>
      </c>
    </row>
    <row r="170">
      <c r="A170" s="8" t="inlineStr">
        <is>
          <t>NG</t>
        </is>
      </c>
      <c r="B170" s="8" t="inlineStr">
        <is>
          <t>Nigeria</t>
        </is>
      </c>
    </row>
    <row r="171">
      <c r="A171" s="8" t="inlineStr">
        <is>
          <t>NU</t>
        </is>
      </c>
      <c r="B171" s="8" t="inlineStr">
        <is>
          <t>Niue</t>
        </is>
      </c>
    </row>
    <row r="172">
      <c r="A172" s="8" t="inlineStr">
        <is>
          <t>NO</t>
        </is>
      </c>
      <c r="B172" s="8" t="inlineStr">
        <is>
          <t>Noruega</t>
        </is>
      </c>
    </row>
    <row r="173">
      <c r="A173" s="8" t="inlineStr">
        <is>
          <t>NC</t>
        </is>
      </c>
      <c r="B173" s="8" t="inlineStr">
        <is>
          <t>Nueva Caledonia</t>
        </is>
      </c>
    </row>
    <row r="174">
      <c r="A174" s="8" t="inlineStr">
        <is>
          <t>NZ</t>
        </is>
      </c>
      <c r="B174" s="8" t="inlineStr">
        <is>
          <t>Nueva Zelanda</t>
        </is>
      </c>
    </row>
    <row r="175">
      <c r="A175" s="8" t="inlineStr">
        <is>
          <t>OM</t>
        </is>
      </c>
      <c r="B175" s="8" t="inlineStr">
        <is>
          <t>Omán</t>
        </is>
      </c>
    </row>
    <row r="176">
      <c r="A176" s="8" t="inlineStr">
        <is>
          <t>PK</t>
        </is>
      </c>
      <c r="B176" s="8" t="inlineStr">
        <is>
          <t>Pakistán</t>
        </is>
      </c>
    </row>
    <row r="177">
      <c r="A177" s="8" t="inlineStr">
        <is>
          <t>PW</t>
        </is>
      </c>
      <c r="B177" s="8" t="inlineStr">
        <is>
          <t>Palaos</t>
        </is>
      </c>
    </row>
    <row r="178">
      <c r="A178" s="8" t="inlineStr">
        <is>
          <t>PS</t>
        </is>
      </c>
      <c r="B178" s="8" t="inlineStr">
        <is>
          <t>Palestina, Estado de</t>
        </is>
      </c>
    </row>
    <row r="179">
      <c r="A179" s="8" t="inlineStr">
        <is>
          <t>PA</t>
        </is>
      </c>
      <c r="B179" s="8" t="inlineStr">
        <is>
          <t>Panamá</t>
        </is>
      </c>
    </row>
    <row r="180">
      <c r="A180" s="8" t="inlineStr">
        <is>
          <t>PG</t>
        </is>
      </c>
      <c r="B180" s="8" t="inlineStr">
        <is>
          <t>Papúa Nueva Guinea</t>
        </is>
      </c>
    </row>
    <row r="181">
      <c r="A181" s="8" t="inlineStr">
        <is>
          <t>PY</t>
        </is>
      </c>
      <c r="B181" s="8" t="inlineStr">
        <is>
          <t>Paraguay</t>
        </is>
      </c>
    </row>
    <row r="182">
      <c r="A182" s="8" t="inlineStr">
        <is>
          <t>NL</t>
        </is>
      </c>
      <c r="B182" s="8" t="inlineStr">
        <is>
          <t>Países Bajos</t>
        </is>
      </c>
    </row>
    <row r="183">
      <c r="A183" s="8" t="inlineStr">
        <is>
          <t>PE</t>
        </is>
      </c>
      <c r="B183" s="8" t="inlineStr">
        <is>
          <t>Perú</t>
        </is>
      </c>
    </row>
    <row r="184">
      <c r="A184" s="8" t="inlineStr">
        <is>
          <t>PN</t>
        </is>
      </c>
      <c r="B184" s="8" t="inlineStr">
        <is>
          <t>Pitcairn</t>
        </is>
      </c>
    </row>
    <row r="185">
      <c r="A185" s="8" t="inlineStr">
        <is>
          <t>PF</t>
        </is>
      </c>
      <c r="B185" s="8" t="inlineStr">
        <is>
          <t>Polinesia Francesa</t>
        </is>
      </c>
    </row>
    <row r="186">
      <c r="A186" s="8" t="inlineStr">
        <is>
          <t>PL</t>
        </is>
      </c>
      <c r="B186" s="8" t="inlineStr">
        <is>
          <t>Polonia</t>
        </is>
      </c>
    </row>
    <row r="187">
      <c r="A187" s="8" t="inlineStr">
        <is>
          <t>PT</t>
        </is>
      </c>
      <c r="B187" s="8" t="inlineStr">
        <is>
          <t>Portugal</t>
        </is>
      </c>
    </row>
    <row r="188">
      <c r="A188" s="8" t="inlineStr">
        <is>
          <t>PR</t>
        </is>
      </c>
      <c r="B188" s="8" t="inlineStr">
        <is>
          <t>Puerto Rico</t>
        </is>
      </c>
    </row>
    <row r="189">
      <c r="A189" s="8" t="inlineStr">
        <is>
          <t>GB</t>
        </is>
      </c>
      <c r="B189" s="8" t="inlineStr">
        <is>
          <t>Reino Unido</t>
        </is>
      </c>
    </row>
    <row r="190">
      <c r="A190" s="8" t="inlineStr">
        <is>
          <t>CF</t>
        </is>
      </c>
      <c r="B190" s="8" t="inlineStr">
        <is>
          <t>República Centroafricana</t>
        </is>
      </c>
    </row>
    <row r="191">
      <c r="A191" s="8" t="inlineStr">
        <is>
          <t>LA</t>
        </is>
      </c>
      <c r="B191" s="8" t="inlineStr">
        <is>
          <t>República Democrática Popular de Lao</t>
        </is>
      </c>
    </row>
    <row r="192">
      <c r="A192" s="8" t="inlineStr">
        <is>
          <t>DO</t>
        </is>
      </c>
      <c r="B192" s="8" t="inlineStr">
        <is>
          <t>República Dominicana</t>
        </is>
      </c>
    </row>
    <row r="193">
      <c r="A193" s="8" t="inlineStr">
        <is>
          <t>SY</t>
        </is>
      </c>
      <c r="B193" s="8" t="inlineStr">
        <is>
          <t>República árabe de Siria</t>
        </is>
      </c>
    </row>
    <row r="194">
      <c r="A194" s="8" t="inlineStr">
        <is>
          <t>RE</t>
        </is>
      </c>
      <c r="B194" s="8" t="inlineStr">
        <is>
          <t>Reunión</t>
        </is>
      </c>
    </row>
    <row r="195">
      <c r="A195" s="8" t="inlineStr">
        <is>
          <t>RW</t>
        </is>
      </c>
      <c r="B195" s="8" t="inlineStr">
        <is>
          <t>Ruanda</t>
        </is>
      </c>
    </row>
    <row r="196">
      <c r="A196" s="8" t="inlineStr">
        <is>
          <t>RO</t>
        </is>
      </c>
      <c r="B196" s="8" t="inlineStr">
        <is>
          <t>Rumanía</t>
        </is>
      </c>
    </row>
    <row r="197">
      <c r="A197" s="8" t="inlineStr">
        <is>
          <t>EH</t>
        </is>
      </c>
      <c r="B197" s="8" t="inlineStr">
        <is>
          <t>Sahara Occidental</t>
        </is>
      </c>
    </row>
    <row r="198">
      <c r="A198" s="8" t="inlineStr">
        <is>
          <t>WS</t>
        </is>
      </c>
      <c r="B198" s="8" t="inlineStr">
        <is>
          <t>Samoa</t>
        </is>
      </c>
    </row>
    <row r="199">
      <c r="A199" s="8" t="inlineStr">
        <is>
          <t>AS</t>
        </is>
      </c>
      <c r="B199" s="8" t="inlineStr">
        <is>
          <t>Samoa Estadounidense</t>
        </is>
      </c>
    </row>
    <row r="200">
      <c r="A200" s="8" t="inlineStr">
        <is>
          <t>BL</t>
        </is>
      </c>
      <c r="B200" s="8" t="inlineStr">
        <is>
          <t>San Bartolomé</t>
        </is>
      </c>
    </row>
    <row r="201">
      <c r="A201" s="8" t="inlineStr">
        <is>
          <t>KN</t>
        </is>
      </c>
      <c r="B201" s="8" t="inlineStr">
        <is>
          <t>San Cristóbal y Nieves</t>
        </is>
      </c>
    </row>
    <row r="202">
      <c r="A202" s="8" t="inlineStr">
        <is>
          <t>SM</t>
        </is>
      </c>
      <c r="B202" s="8" t="inlineStr">
        <is>
          <t>San Marino</t>
        </is>
      </c>
    </row>
    <row r="203">
      <c r="A203" s="8" t="inlineStr">
        <is>
          <t>MF</t>
        </is>
      </c>
      <c r="B203" s="8" t="inlineStr">
        <is>
          <t>San Martín (zona francesa)</t>
        </is>
      </c>
    </row>
    <row r="204">
      <c r="A204" s="8" t="inlineStr">
        <is>
          <t>PM</t>
        </is>
      </c>
      <c r="B204" s="8" t="inlineStr">
        <is>
          <t>San Pedro y Miquelon</t>
        </is>
      </c>
    </row>
    <row r="205">
      <c r="A205" s="8" t="inlineStr">
        <is>
          <t>VC</t>
        </is>
      </c>
      <c r="B205" s="8" t="inlineStr">
        <is>
          <t>San Vicente y las Granadinas</t>
        </is>
      </c>
    </row>
    <row r="206">
      <c r="A206" s="8" t="inlineStr">
        <is>
          <t>SH</t>
        </is>
      </c>
      <c r="B206" s="8" t="inlineStr">
        <is>
          <t>Santa Elena, Ascensión y Tristán de Acuña</t>
        </is>
      </c>
    </row>
    <row r="207">
      <c r="A207" s="8" t="inlineStr">
        <is>
          <t>LC</t>
        </is>
      </c>
      <c r="B207" s="8" t="inlineStr">
        <is>
          <t>Santa Lucía</t>
        </is>
      </c>
    </row>
    <row r="208">
      <c r="A208" s="8" t="inlineStr">
        <is>
          <t>VA</t>
        </is>
      </c>
      <c r="B208" s="8" t="inlineStr">
        <is>
          <t>Santa Sede (Ciudad Estado del Vaticano)</t>
        </is>
      </c>
    </row>
    <row r="209">
      <c r="A209" s="8" t="inlineStr">
        <is>
          <t>ST</t>
        </is>
      </c>
      <c r="B209" s="8" t="inlineStr">
        <is>
          <t>Santo Tomé y Príncipe</t>
        </is>
      </c>
    </row>
    <row r="210">
      <c r="A210" s="8" t="inlineStr">
        <is>
          <t>SN</t>
        </is>
      </c>
      <c r="B210" s="8" t="inlineStr">
        <is>
          <t>Senegal</t>
        </is>
      </c>
    </row>
    <row r="211">
      <c r="A211" s="8" t="inlineStr">
        <is>
          <t>RS</t>
        </is>
      </c>
      <c r="B211" s="8" t="inlineStr">
        <is>
          <t>Serbia</t>
        </is>
      </c>
    </row>
    <row r="212">
      <c r="A212" s="8" t="inlineStr">
        <is>
          <t>SC</t>
        </is>
      </c>
      <c r="B212" s="8" t="inlineStr">
        <is>
          <t>Seychelles</t>
        </is>
      </c>
    </row>
    <row r="213">
      <c r="A213" s="8" t="inlineStr">
        <is>
          <t>SL</t>
        </is>
      </c>
      <c r="B213" s="8" t="inlineStr">
        <is>
          <t>Sierra Leona</t>
        </is>
      </c>
    </row>
    <row r="214">
      <c r="A214" s="8" t="inlineStr">
        <is>
          <t>SG</t>
        </is>
      </c>
      <c r="B214" s="8" t="inlineStr">
        <is>
          <t>Singapur</t>
        </is>
      </c>
    </row>
    <row r="215">
      <c r="A215" s="8" t="inlineStr">
        <is>
          <t>SO</t>
        </is>
      </c>
      <c r="B215" s="8" t="inlineStr">
        <is>
          <t>Somalia</t>
        </is>
      </c>
    </row>
    <row r="216">
      <c r="A216" s="8" t="inlineStr">
        <is>
          <t>LK</t>
        </is>
      </c>
      <c r="B216" s="8" t="inlineStr">
        <is>
          <t>Sri Lanka</t>
        </is>
      </c>
    </row>
    <row r="217">
      <c r="A217" s="8" t="inlineStr">
        <is>
          <t>ZA</t>
        </is>
      </c>
      <c r="B217" s="8" t="inlineStr">
        <is>
          <t>Sudáfrica</t>
        </is>
      </c>
    </row>
    <row r="218">
      <c r="A218" s="8" t="inlineStr">
        <is>
          <t>SD</t>
        </is>
      </c>
      <c r="B218" s="8" t="inlineStr">
        <is>
          <t>Sudán</t>
        </is>
      </c>
    </row>
    <row r="219">
      <c r="A219" s="8" t="inlineStr">
        <is>
          <t>SS</t>
        </is>
      </c>
      <c r="B219" s="8" t="inlineStr">
        <is>
          <t>Sudán del Sur</t>
        </is>
      </c>
    </row>
    <row r="220">
      <c r="A220" s="8" t="inlineStr">
        <is>
          <t>SE</t>
        </is>
      </c>
      <c r="B220" s="8" t="inlineStr">
        <is>
          <t>Suecia</t>
        </is>
      </c>
    </row>
    <row r="221">
      <c r="A221" s="8" t="inlineStr">
        <is>
          <t>CH</t>
        </is>
      </c>
      <c r="B221" s="8" t="inlineStr">
        <is>
          <t>Suiza</t>
        </is>
      </c>
    </row>
    <row r="222">
      <c r="A222" s="8" t="inlineStr">
        <is>
          <t>SR</t>
        </is>
      </c>
      <c r="B222" s="8" t="inlineStr">
        <is>
          <t>Surinám</t>
        </is>
      </c>
    </row>
    <row r="223">
      <c r="A223" s="8" t="inlineStr">
        <is>
          <t>SJ</t>
        </is>
      </c>
      <c r="B223" s="8" t="inlineStr">
        <is>
          <t>Svalbard y Jan Mayen</t>
        </is>
      </c>
    </row>
    <row r="224">
      <c r="A224" s="8" t="inlineStr">
        <is>
          <t>TH</t>
        </is>
      </c>
      <c r="B224" s="8" t="inlineStr">
        <is>
          <t>Tailandia</t>
        </is>
      </c>
    </row>
    <row r="225">
      <c r="A225" s="8" t="inlineStr">
        <is>
          <t>TW</t>
        </is>
      </c>
      <c r="B225" s="8" t="inlineStr">
        <is>
          <t>Taiwán, Provincia de China</t>
        </is>
      </c>
    </row>
    <row r="226">
      <c r="A226" s="8" t="inlineStr">
        <is>
          <t>TZ</t>
        </is>
      </c>
      <c r="B226" s="8" t="inlineStr">
        <is>
          <t>Tanzania, República unida de</t>
        </is>
      </c>
    </row>
    <row r="227">
      <c r="A227" s="8" t="inlineStr">
        <is>
          <t>TJ</t>
        </is>
      </c>
      <c r="B227" s="8" t="inlineStr">
        <is>
          <t>Tayikistán</t>
        </is>
      </c>
    </row>
    <row r="228">
      <c r="A228" s="8" t="inlineStr">
        <is>
          <t>IO</t>
        </is>
      </c>
      <c r="B228" s="8" t="inlineStr">
        <is>
          <t>Territorio Británico del Océano Índico</t>
        </is>
      </c>
    </row>
    <row r="229">
      <c r="A229" s="8" t="inlineStr">
        <is>
          <t>TF</t>
        </is>
      </c>
      <c r="B229" s="8" t="inlineStr">
        <is>
          <t>Territorios Franceses del Sur</t>
        </is>
      </c>
    </row>
    <row r="230">
      <c r="A230" s="8" t="inlineStr">
        <is>
          <t>TL</t>
        </is>
      </c>
      <c r="B230" s="8" t="inlineStr">
        <is>
          <t>Timor Oriental</t>
        </is>
      </c>
    </row>
    <row r="231">
      <c r="A231" s="8" t="inlineStr">
        <is>
          <t>TG</t>
        </is>
      </c>
      <c r="B231" s="8" t="inlineStr">
        <is>
          <t>Togo</t>
        </is>
      </c>
    </row>
    <row r="232">
      <c r="A232" s="8" t="inlineStr">
        <is>
          <t>TK</t>
        </is>
      </c>
      <c r="B232" s="8" t="inlineStr">
        <is>
          <t>Tokelau</t>
        </is>
      </c>
    </row>
    <row r="233">
      <c r="A233" s="8" t="inlineStr">
        <is>
          <t>TO</t>
        </is>
      </c>
      <c r="B233" s="8" t="inlineStr">
        <is>
          <t>Tonga</t>
        </is>
      </c>
    </row>
    <row r="234">
      <c r="A234" s="8" t="inlineStr">
        <is>
          <t>TT</t>
        </is>
      </c>
      <c r="B234" s="8" t="inlineStr">
        <is>
          <t>Trinidad y Tobago</t>
        </is>
      </c>
    </row>
    <row r="235">
      <c r="A235" s="8" t="inlineStr">
        <is>
          <t>TN</t>
        </is>
      </c>
      <c r="B235" s="8" t="inlineStr">
        <is>
          <t>Tunez</t>
        </is>
      </c>
    </row>
    <row r="236">
      <c r="A236" s="8" t="inlineStr">
        <is>
          <t>TM</t>
        </is>
      </c>
      <c r="B236" s="8" t="inlineStr">
        <is>
          <t>Turkmenistán</t>
        </is>
      </c>
    </row>
    <row r="237">
      <c r="A237" s="8" t="inlineStr">
        <is>
          <t>TR</t>
        </is>
      </c>
      <c r="B237" s="8" t="inlineStr">
        <is>
          <t>Turquía</t>
        </is>
      </c>
    </row>
    <row r="238">
      <c r="A238" s="8" t="inlineStr">
        <is>
          <t>TV</t>
        </is>
      </c>
      <c r="B238" s="8" t="inlineStr">
        <is>
          <t>Tuvalu</t>
        </is>
      </c>
    </row>
    <row r="239">
      <c r="A239" s="8" t="inlineStr">
        <is>
          <t>UA</t>
        </is>
      </c>
      <c r="B239" s="8" t="inlineStr">
        <is>
          <t>Ucrania</t>
        </is>
      </c>
    </row>
    <row r="240">
      <c r="A240" s="8" t="inlineStr">
        <is>
          <t>UG</t>
        </is>
      </c>
      <c r="B240" s="8" t="inlineStr">
        <is>
          <t>Uganda</t>
        </is>
      </c>
    </row>
    <row r="241">
      <c r="A241" s="8" t="inlineStr">
        <is>
          <t>UY</t>
        </is>
      </c>
      <c r="B241" s="8" t="inlineStr">
        <is>
          <t>Uruguay</t>
        </is>
      </c>
    </row>
    <row r="242">
      <c r="A242" s="8" t="inlineStr">
        <is>
          <t>UZ</t>
        </is>
      </c>
      <c r="B242" s="8" t="inlineStr">
        <is>
          <t>Uzbekistán</t>
        </is>
      </c>
    </row>
    <row r="243">
      <c r="A243" s="8" t="inlineStr">
        <is>
          <t>VU</t>
        </is>
      </c>
      <c r="B243" s="8" t="inlineStr">
        <is>
          <t>Vanuatu</t>
        </is>
      </c>
    </row>
    <row r="244">
      <c r="A244" s="8" t="inlineStr">
        <is>
          <t>VE</t>
        </is>
      </c>
      <c r="B244" s="8" t="inlineStr">
        <is>
          <t>Venezuela, República Bolivariana de</t>
        </is>
      </c>
    </row>
    <row r="245">
      <c r="A245" s="8" t="inlineStr">
        <is>
          <t>VN</t>
        </is>
      </c>
      <c r="B245" s="8" t="inlineStr">
        <is>
          <t>Vietnam</t>
        </is>
      </c>
    </row>
    <row r="246">
      <c r="A246" s="8" t="inlineStr">
        <is>
          <t>WF</t>
        </is>
      </c>
      <c r="B246" s="8" t="inlineStr">
        <is>
          <t>Wallis y Futuna</t>
        </is>
      </c>
    </row>
    <row r="247">
      <c r="A247" s="8" t="inlineStr">
        <is>
          <t>YE</t>
        </is>
      </c>
      <c r="B247" s="8" t="inlineStr">
        <is>
          <t>Yemen</t>
        </is>
      </c>
    </row>
    <row r="248">
      <c r="A248" s="8" t="inlineStr">
        <is>
          <t>DJ</t>
        </is>
      </c>
      <c r="B248" s="8" t="inlineStr">
        <is>
          <t>Yibuti</t>
        </is>
      </c>
    </row>
    <row r="249">
      <c r="A249" s="8" t="inlineStr">
        <is>
          <t>ZM</t>
        </is>
      </c>
      <c r="B249" s="8" t="inlineStr">
        <is>
          <t>Zambia</t>
        </is>
      </c>
    </row>
    <row r="250">
      <c r="A250" s="8" t="inlineStr">
        <is>
          <t>ZW</t>
        </is>
      </c>
      <c r="B250" s="8" t="inlineStr">
        <is>
          <t>Zimbabue</t>
        </is>
      </c>
    </row>
    <row r="251">
      <c r="A251" s="8" t="inlineStr">
        <is>
          <t>XK</t>
        </is>
      </c>
      <c r="B251" s="8" t="inlineStr">
        <is>
          <t>Kosovo</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48" customWidth="1" min="1" max="1"/>
    <col width="16" customWidth="1" min="2" max="2"/>
    <col width="80" customWidth="1" min="3" max="3"/>
  </cols>
  <sheetData>
    <row r="1" ht="30" customHeight="1">
      <c r="A1" s="3" t="inlineStr">
        <is>
          <t>Supuesto</t>
        </is>
      </c>
      <c r="B1" s="3" t="inlineStr">
        <is>
          <t>Valor</t>
        </is>
      </c>
      <c r="C1" s="3" t="inlineStr">
        <is>
          <t>Fuente</t>
        </is>
      </c>
    </row>
    <row r="2">
      <c r="A2" s="8" t="inlineStr">
        <is>
          <t>Explosivo mínimo en una bomba (fracción del peso)</t>
        </is>
      </c>
      <c r="B2" s="9" t="n">
        <v>0.36</v>
      </c>
      <c r="C2" s="8" t="inlineStr">
        <is>
          <t>Mk 82: 87 kg de tritonal en 241 kg — https://en.wikipedia.org/wiki/Mark_82_bomb</t>
        </is>
      </c>
    </row>
    <row r="3">
      <c r="A3" s="8" t="inlineStr">
        <is>
          <t>Explosivo máximo en una bomba (fracción del peso)</t>
        </is>
      </c>
      <c r="B3" s="9" t="n">
        <v>0.46</v>
      </c>
      <c r="C3" s="8" t="inlineStr">
        <is>
          <t>Mk 84: 429 kg de tritonal en 925 kg — https://en.wikipedia.org/wiki/Mark_84_bomb</t>
        </is>
      </c>
    </row>
    <row r="4">
      <c r="A4" s="8" t="inlineStr">
        <is>
          <t>Energía de la bomba de Hiroshima (kg de TNT)</t>
        </is>
      </c>
      <c r="B4" s="10" t="n">
        <v>15000000</v>
      </c>
      <c r="C4" s="8" t="inlineStr">
        <is>
          <t>≈15 kilotones (±3) — https://en.wikipedia.org/wiki/Little_Boy</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70"/>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18" customWidth="1" min="2" max="2"/>
    <col width="18" customWidth="1" min="3" max="3"/>
    <col width="50" customWidth="1" min="4" max="4"/>
    <col width="55" customWidth="1" min="5" max="5"/>
  </cols>
  <sheetData>
    <row r="1">
      <c r="A1" s="3" t="inlineStr">
        <is>
          <t>país</t>
        </is>
      </c>
      <c r="B1" s="3" t="inlineStr">
        <is>
          <t>ataques con bomba 1970–2021</t>
        </is>
      </c>
      <c r="C1" s="3" t="inlineStr">
        <is>
          <t>muertos en esos ataques</t>
        </is>
      </c>
      <c r="D1" s="3" t="inlineStr">
        <is>
          <t>fuente</t>
        </is>
      </c>
      <c r="E1" s="3" t="inlineStr">
        <is>
          <t>url</t>
        </is>
      </c>
    </row>
    <row r="2">
      <c r="A2" s="8" t="inlineStr">
        <is>
          <t>IQ</t>
        </is>
      </c>
      <c r="B2" s="10" t="n">
        <v>20365</v>
      </c>
      <c r="C2" s="10" t="n">
        <v>55111</v>
      </c>
      <c r="D2" s="8" t="inlineStr">
        <is>
          <t>Global Terrorism Database (START, U. de Maryland), vía Our World in Data</t>
        </is>
      </c>
      <c r="E2" s="8" t="inlineStr">
        <is>
          <t>https://ourworldindata.org/grapher/terrorist-attacks-by-method</t>
        </is>
      </c>
    </row>
    <row r="3">
      <c r="A3" s="8" t="inlineStr">
        <is>
          <t>AF</t>
        </is>
      </c>
      <c r="B3" s="10" t="n">
        <v>8706</v>
      </c>
      <c r="C3" s="10" t="n">
        <v>24676</v>
      </c>
      <c r="D3" s="8" t="inlineStr">
        <is>
          <t>Global Terrorism Database (START, U. de Maryland), vía Our World in Data</t>
        </is>
      </c>
      <c r="E3" s="8" t="inlineStr">
        <is>
          <t>https://ourworldindata.org/grapher/terrorist-attacks-by-method</t>
        </is>
      </c>
    </row>
    <row r="4">
      <c r="A4" s="8" t="inlineStr">
        <is>
          <t>PK</t>
        </is>
      </c>
      <c r="B4" s="10" t="n">
        <v>8251</v>
      </c>
      <c r="C4" s="10" t="n">
        <v>13070</v>
      </c>
      <c r="D4" s="8" t="inlineStr">
        <is>
          <t>Global Terrorism Database (START, U. de Maryland), vía Our World in Data</t>
        </is>
      </c>
      <c r="E4" s="8" t="inlineStr">
        <is>
          <t>https://ourworldindata.org/grapher/terrorist-attacks-by-method</t>
        </is>
      </c>
    </row>
    <row r="5">
      <c r="A5" s="8" t="inlineStr">
        <is>
          <t>IN</t>
        </is>
      </c>
      <c r="B5" s="10" t="n">
        <v>5765</v>
      </c>
      <c r="C5" s="10" t="n">
        <v>6170</v>
      </c>
      <c r="D5" s="8" t="inlineStr">
        <is>
          <t>Global Terrorism Database (START, U. de Maryland), vía Our World in Data</t>
        </is>
      </c>
      <c r="E5" s="8" t="inlineStr">
        <is>
          <t>https://ourworldindata.org/grapher/terrorist-attacks-by-method</t>
        </is>
      </c>
    </row>
    <row r="6">
      <c r="A6" s="8" t="inlineStr">
        <is>
          <t>CO</t>
        </is>
      </c>
      <c r="B6" s="10" t="n">
        <v>3413</v>
      </c>
      <c r="C6" s="10" t="n">
        <v>2816</v>
      </c>
      <c r="D6" s="8" t="inlineStr">
        <is>
          <t>Global Terrorism Database (START, U. de Maryland), vía Our World in Data</t>
        </is>
      </c>
      <c r="E6" s="8" t="inlineStr">
        <is>
          <t>https://ourworldindata.org/grapher/terrorist-attacks-by-method</t>
        </is>
      </c>
    </row>
    <row r="7">
      <c r="A7" s="8" t="inlineStr">
        <is>
          <t>PE</t>
        </is>
      </c>
      <c r="B7" s="10" t="n">
        <v>3120</v>
      </c>
      <c r="C7" s="10" t="n">
        <v>1245</v>
      </c>
      <c r="D7" s="8" t="inlineStr">
        <is>
          <t>Global Terrorism Database (START, U. de Maryland), vía Our World in Data</t>
        </is>
      </c>
      <c r="E7" s="8" t="inlineStr">
        <is>
          <t>https://ourworldindata.org/grapher/terrorist-attacks-by-method</t>
        </is>
      </c>
    </row>
    <row r="8">
      <c r="A8" s="8" t="inlineStr">
        <is>
          <t>YE</t>
        </is>
      </c>
      <c r="B8" s="10" t="n">
        <v>2640</v>
      </c>
      <c r="C8" s="10" t="n">
        <v>5800</v>
      </c>
      <c r="D8" s="8" t="inlineStr">
        <is>
          <t>Global Terrorism Database (START, U. de Maryland), vía Our World in Data</t>
        </is>
      </c>
      <c r="E8" s="8" t="inlineStr">
        <is>
          <t>https://ourworldindata.org/grapher/terrorist-attacks-by-method</t>
        </is>
      </c>
    </row>
    <row r="9">
      <c r="A9" s="8" t="inlineStr">
        <is>
          <t>PH</t>
        </is>
      </c>
      <c r="B9" s="10" t="n">
        <v>2534</v>
      </c>
      <c r="C9" s="10" t="n">
        <v>2006</v>
      </c>
      <c r="D9" s="8" t="inlineStr">
        <is>
          <t>Global Terrorism Database (START, U. de Maryland), vía Our World in Data</t>
        </is>
      </c>
      <c r="E9" s="8" t="inlineStr">
        <is>
          <t>https://ourworldindata.org/grapher/terrorist-attacks-by-method</t>
        </is>
      </c>
    </row>
    <row r="10">
      <c r="A10" s="8" t="inlineStr">
        <is>
          <t>SO</t>
        </is>
      </c>
      <c r="B10" s="10" t="n">
        <v>2215</v>
      </c>
      <c r="C10" s="10" t="n">
        <v>6278</v>
      </c>
      <c r="D10" s="8" t="inlineStr">
        <is>
          <t>Global Terrorism Database (START, U. de Maryland), vía Our World in Data</t>
        </is>
      </c>
      <c r="E10" s="8" t="inlineStr">
        <is>
          <t>https://ourworldindata.org/grapher/terrorist-attacks-by-method</t>
        </is>
      </c>
    </row>
    <row r="11">
      <c r="A11" s="8" t="inlineStr">
        <is>
          <t>GB</t>
        </is>
      </c>
      <c r="B11" s="10" t="n">
        <v>2182</v>
      </c>
      <c r="C11" s="10" t="n">
        <v>1312</v>
      </c>
      <c r="D11" s="8" t="inlineStr">
        <is>
          <t>Global Terrorism Database (START, U. de Maryland), vía Our World in Data</t>
        </is>
      </c>
      <c r="E11" s="8" t="inlineStr">
        <is>
          <t>https://ourworldindata.org/grapher/terrorist-attacks-by-method</t>
        </is>
      </c>
    </row>
    <row r="12">
      <c r="A12" s="8" t="inlineStr">
        <is>
          <t>FR</t>
        </is>
      </c>
      <c r="B12" s="10" t="n">
        <v>2103</v>
      </c>
      <c r="C12" s="10" t="n">
        <v>104</v>
      </c>
      <c r="D12" s="8" t="inlineStr">
        <is>
          <t>Global Terrorism Database (START, U. de Maryland), vía Our World in Data</t>
        </is>
      </c>
      <c r="E12" s="8" t="inlineStr">
        <is>
          <t>https://ourworldindata.org/grapher/terrorist-attacks-by-method</t>
        </is>
      </c>
    </row>
    <row r="13">
      <c r="A13" s="8" t="inlineStr">
        <is>
          <t>TR</t>
        </is>
      </c>
      <c r="B13" s="10" t="n">
        <v>2075</v>
      </c>
      <c r="C13" s="10" t="n">
        <v>2222</v>
      </c>
      <c r="D13" s="8" t="inlineStr">
        <is>
          <t>Global Terrorism Database (START, U. de Maryland), vía Our World in Data</t>
        </is>
      </c>
      <c r="E13" s="8" t="inlineStr">
        <is>
          <t>https://ourworldindata.org/grapher/terrorist-attacks-by-method</t>
        </is>
      </c>
    </row>
    <row r="14">
      <c r="A14" s="8" t="inlineStr">
        <is>
          <t>SY</t>
        </is>
      </c>
      <c r="B14" s="10" t="n">
        <v>2064</v>
      </c>
      <c r="C14" s="10" t="n">
        <v>11332</v>
      </c>
      <c r="D14" s="8" t="inlineStr">
        <is>
          <t>Global Terrorism Database (START, U. de Maryland), vía Our World in Data</t>
        </is>
      </c>
      <c r="E14" s="8" t="inlineStr">
        <is>
          <t>https://ourworldindata.org/grapher/terrorist-attacks-by-method</t>
        </is>
      </c>
    </row>
    <row r="15">
      <c r="A15" s="8" t="inlineStr">
        <is>
          <t>SV</t>
        </is>
      </c>
      <c r="B15" s="10" t="n">
        <v>2055</v>
      </c>
      <c r="C15" s="10" t="n">
        <v>1342</v>
      </c>
      <c r="D15" s="8" t="inlineStr">
        <is>
          <t>Global Terrorism Database (START, U. de Maryland), vía Our World in Data</t>
        </is>
      </c>
      <c r="E15" s="8" t="inlineStr">
        <is>
          <t>https://ourworldindata.org/grapher/terrorist-attacks-by-method</t>
        </is>
      </c>
    </row>
    <row r="16">
      <c r="A16" s="8" t="inlineStr">
        <is>
          <t>TH</t>
        </is>
      </c>
      <c r="B16" s="10" t="n">
        <v>2048</v>
      </c>
      <c r="C16" s="10" t="n">
        <v>847</v>
      </c>
      <c r="D16" s="8" t="inlineStr">
        <is>
          <t>Global Terrorism Database (START, U. de Maryland), vía Our World in Data</t>
        </is>
      </c>
      <c r="E16" s="8" t="inlineStr">
        <is>
          <t>https://ourworldindata.org/grapher/terrorist-attacks-by-method</t>
        </is>
      </c>
    </row>
    <row r="17">
      <c r="A17" s="8" t="inlineStr">
        <is>
          <t>ES</t>
        </is>
      </c>
      <c r="B17" s="10" t="n">
        <v>1901</v>
      </c>
      <c r="C17" s="10" t="n">
        <v>530</v>
      </c>
      <c r="D17" s="8" t="inlineStr">
        <is>
          <t>Global Terrorism Database (START, U. de Maryland), vía Our World in Data</t>
        </is>
      </c>
      <c r="E17" s="8" t="inlineStr">
        <is>
          <t>https://ourworldindata.org/grapher/terrorist-attacks-by-method</t>
        </is>
      </c>
    </row>
    <row r="18">
      <c r="A18" s="8" t="inlineStr">
        <is>
          <t>CL</t>
        </is>
      </c>
      <c r="B18" s="10" t="n">
        <v>1793</v>
      </c>
      <c r="C18" s="10" t="n">
        <v>72</v>
      </c>
      <c r="D18" s="8" t="inlineStr">
        <is>
          <t>Global Terrorism Database (START, U. de Maryland), vía Our World in Data</t>
        </is>
      </c>
      <c r="E18" s="8" t="inlineStr">
        <is>
          <t>https://ourworldindata.org/grapher/terrorist-attacks-by-method</t>
        </is>
      </c>
    </row>
    <row r="19">
      <c r="A19" s="8" t="inlineStr">
        <is>
          <t>IL</t>
        </is>
      </c>
      <c r="B19" s="10" t="n">
        <v>1685</v>
      </c>
      <c r="C19" s="10" t="n">
        <v>1095</v>
      </c>
      <c r="D19" s="8" t="inlineStr">
        <is>
          <t>Global Terrorism Database (START, U. de Maryland), vía Our World in Data</t>
        </is>
      </c>
      <c r="E19" s="8" t="inlineStr">
        <is>
          <t>https://ourworldindata.org/grapher/terrorist-attacks-by-method</t>
        </is>
      </c>
    </row>
    <row r="20">
      <c r="A20" s="8" t="inlineStr">
        <is>
          <t>LB</t>
        </is>
      </c>
      <c r="B20" s="10" t="n">
        <v>1544</v>
      </c>
      <c r="C20" s="10" t="n">
        <v>3259</v>
      </c>
      <c r="D20" s="8" t="inlineStr">
        <is>
          <t>Global Terrorism Database (START, U. de Maryland), vía Our World in Data</t>
        </is>
      </c>
      <c r="E20" s="8" t="inlineStr">
        <is>
          <t>https://ourworldindata.org/grapher/terrorist-attacks-by-method</t>
        </is>
      </c>
    </row>
    <row r="21">
      <c r="A21" s="8" t="inlineStr">
        <is>
          <t>US</t>
        </is>
      </c>
      <c r="B21" s="10" t="n">
        <v>1424</v>
      </c>
      <c r="C21" s="10" t="n">
        <v>241</v>
      </c>
      <c r="D21" s="8" t="inlineStr">
        <is>
          <t>Global Terrorism Database (START, U. de Maryland), vía Our World in Data</t>
        </is>
      </c>
      <c r="E21" s="8" t="inlineStr">
        <is>
          <t>https://ourworldindata.org/grapher/terrorist-attacks-by-method</t>
        </is>
      </c>
    </row>
    <row r="22">
      <c r="A22" s="8" t="inlineStr">
        <is>
          <t>NG</t>
        </is>
      </c>
      <c r="B22" s="10" t="n">
        <v>1337</v>
      </c>
      <c r="C22" s="10" t="n">
        <v>6567</v>
      </c>
      <c r="D22" s="8" t="inlineStr">
        <is>
          <t>Global Terrorism Database (START, U. de Maryland), vía Our World in Data</t>
        </is>
      </c>
      <c r="E22" s="8" t="inlineStr">
        <is>
          <t>https://ourworldindata.org/grapher/terrorist-attacks-by-method</t>
        </is>
      </c>
    </row>
    <row r="23">
      <c r="A23" s="8" t="inlineStr">
        <is>
          <t>EG</t>
        </is>
      </c>
      <c r="B23" s="10" t="n">
        <v>1280</v>
      </c>
      <c r="C23" s="10" t="n">
        <v>2240</v>
      </c>
      <c r="D23" s="8" t="inlineStr">
        <is>
          <t>Global Terrorism Database (START, U. de Maryland), vía Our World in Data</t>
        </is>
      </c>
      <c r="E23" s="8" t="inlineStr">
        <is>
          <t>https://ourworldindata.org/grapher/terrorist-attacks-by-method</t>
        </is>
      </c>
    </row>
    <row r="24">
      <c r="A24" s="8" t="inlineStr">
        <is>
          <t>RU</t>
        </is>
      </c>
      <c r="B24" s="10" t="n">
        <v>1158</v>
      </c>
      <c r="C24" s="10" t="n">
        <v>2164</v>
      </c>
      <c r="D24" s="8" t="inlineStr">
        <is>
          <t>Global Terrorism Database (START, U. de Maryland), vía Our World in Data</t>
        </is>
      </c>
      <c r="E24" s="8" t="inlineStr">
        <is>
          <t>https://ourworldindata.org/grapher/terrorist-attacks-by-method</t>
        </is>
      </c>
    </row>
    <row r="25">
      <c r="A25" s="8" t="inlineStr">
        <is>
          <t>LK</t>
        </is>
      </c>
      <c r="B25" s="10" t="n">
        <v>1158</v>
      </c>
      <c r="C25" s="10" t="n">
        <v>6092</v>
      </c>
      <c r="D25" s="8" t="inlineStr">
        <is>
          <t>Global Terrorism Database (START, U. de Maryland), vía Our World in Data</t>
        </is>
      </c>
      <c r="E25" s="8" t="inlineStr">
        <is>
          <t>https://ourworldindata.org/grapher/terrorist-attacks-by-method</t>
        </is>
      </c>
    </row>
    <row r="26">
      <c r="A26" s="8" t="inlineStr">
        <is>
          <t>DZ</t>
        </is>
      </c>
      <c r="B26" s="10" t="n">
        <v>1097</v>
      </c>
      <c r="C26" s="10" t="n">
        <v>2668</v>
      </c>
      <c r="D26" s="8" t="inlineStr">
        <is>
          <t>Global Terrorism Database (START, U. de Maryland), vía Our World in Data</t>
        </is>
      </c>
      <c r="E26" s="8" t="inlineStr">
        <is>
          <t>https://ourworldindata.org/grapher/terrorist-attacks-by-method</t>
        </is>
      </c>
    </row>
    <row r="27">
      <c r="A27" s="8" t="inlineStr">
        <is>
          <t>LY</t>
        </is>
      </c>
      <c r="B27" s="10" t="n">
        <v>1060</v>
      </c>
      <c r="C27" s="10" t="n">
        <v>1374</v>
      </c>
      <c r="D27" s="8" t="inlineStr">
        <is>
          <t>Global Terrorism Database (START, U. de Maryland), vía Our World in Data</t>
        </is>
      </c>
      <c r="E27" s="8" t="inlineStr">
        <is>
          <t>https://ourworldindata.org/grapher/terrorist-attacks-by-method</t>
        </is>
      </c>
    </row>
    <row r="28">
      <c r="A28" s="8" t="inlineStr">
        <is>
          <t>UA</t>
        </is>
      </c>
      <c r="B28" s="10" t="n">
        <v>998</v>
      </c>
      <c r="C28" s="10" t="n">
        <v>1283</v>
      </c>
      <c r="D28" s="8" t="inlineStr">
        <is>
          <t>Global Terrorism Database (START, U. de Maryland), vía Our World in Data</t>
        </is>
      </c>
      <c r="E28" s="8" t="inlineStr">
        <is>
          <t>https://ourworldindata.org/grapher/terrorist-attacks-by-method</t>
        </is>
      </c>
    </row>
    <row r="29">
      <c r="A29" s="8" t="inlineStr">
        <is>
          <t>ZA</t>
        </is>
      </c>
      <c r="B29" s="10" t="n">
        <v>921</v>
      </c>
      <c r="C29" s="10" t="n">
        <v>391</v>
      </c>
      <c r="D29" s="8" t="inlineStr">
        <is>
          <t>Global Terrorism Database (START, U. de Maryland), vía Our World in Data</t>
        </is>
      </c>
      <c r="E29" s="8" t="inlineStr">
        <is>
          <t>https://ourworldindata.org/grapher/terrorist-attacks-by-method</t>
        </is>
      </c>
    </row>
    <row r="30">
      <c r="A30" s="8" t="inlineStr">
        <is>
          <t>BD</t>
        </is>
      </c>
      <c r="B30" s="10" t="n">
        <v>832</v>
      </c>
      <c r="C30" s="10" t="n">
        <v>363</v>
      </c>
      <c r="D30" s="8" t="inlineStr">
        <is>
          <t>Global Terrorism Database (START, U. de Maryland), vía Our World in Data</t>
        </is>
      </c>
      <c r="E30" s="8" t="inlineStr">
        <is>
          <t>https://ourworldindata.org/grapher/terrorist-attacks-by-method</t>
        </is>
      </c>
    </row>
    <row r="31">
      <c r="A31" s="8" t="inlineStr">
        <is>
          <t>NP</t>
        </is>
      </c>
      <c r="B31" s="10" t="n">
        <v>811</v>
      </c>
      <c r="C31" s="10" t="n">
        <v>299</v>
      </c>
      <c r="D31" s="8" t="inlineStr">
        <is>
          <t>Global Terrorism Database (START, U. de Maryland), vía Our World in Data</t>
        </is>
      </c>
      <c r="E31" s="8" t="inlineStr">
        <is>
          <t>https://ourworldindata.org/grapher/terrorist-attacks-by-method</t>
        </is>
      </c>
    </row>
    <row r="32">
      <c r="A32" s="8" t="inlineStr">
        <is>
          <t>GR</t>
        </is>
      </c>
      <c r="B32" s="10" t="n">
        <v>733</v>
      </c>
      <c r="C32" s="10" t="n">
        <v>123</v>
      </c>
      <c r="D32" s="8" t="inlineStr">
        <is>
          <t>Global Terrorism Database (START, U. de Maryland), vía Our World in Data</t>
        </is>
      </c>
      <c r="E32" s="8" t="inlineStr">
        <is>
          <t>https://ourworldindata.org/grapher/terrorist-attacks-by-method</t>
        </is>
      </c>
    </row>
    <row r="33">
      <c r="A33" s="8" t="inlineStr">
        <is>
          <t>IT</t>
        </is>
      </c>
      <c r="B33" s="10" t="n">
        <v>695</v>
      </c>
      <c r="C33" s="10" t="n">
        <v>166</v>
      </c>
      <c r="D33" s="8" t="inlineStr">
        <is>
          <t>Global Terrorism Database (START, U. de Maryland), vía Our World in Data</t>
        </is>
      </c>
      <c r="E33" s="8" t="inlineStr">
        <is>
          <t>https://ourworldindata.org/grapher/terrorist-attacks-by-method</t>
        </is>
      </c>
    </row>
    <row r="34">
      <c r="A34" s="8" t="inlineStr">
        <is>
          <t>SA</t>
        </is>
      </c>
      <c r="B34" s="10" t="n">
        <v>523</v>
      </c>
      <c r="C34" s="10" t="n">
        <v>335</v>
      </c>
      <c r="D34" s="8" t="inlineStr">
        <is>
          <t>Global Terrorism Database (START, U. de Maryland), vía Our World in Data</t>
        </is>
      </c>
      <c r="E34" s="8" t="inlineStr">
        <is>
          <t>https://ourworldindata.org/grapher/terrorist-attacks-by-method</t>
        </is>
      </c>
    </row>
    <row r="35">
      <c r="A35" s="8" t="inlineStr">
        <is>
          <t>MM</t>
        </is>
      </c>
      <c r="B35" s="10" t="n">
        <v>482</v>
      </c>
      <c r="C35" s="10" t="n">
        <v>516</v>
      </c>
      <c r="D35" s="8" t="inlineStr">
        <is>
          <t>Global Terrorism Database (START, U. de Maryland), vía Our World in Data</t>
        </is>
      </c>
      <c r="E35" s="8" t="inlineStr">
        <is>
          <t>https://ourworldindata.org/grapher/terrorist-attacks-by-method</t>
        </is>
      </c>
    </row>
    <row r="36">
      <c r="A36" s="8" t="inlineStr">
        <is>
          <t>AR</t>
        </is>
      </c>
      <c r="B36" s="10" t="n">
        <v>460</v>
      </c>
      <c r="C36" s="10" t="n">
        <v>203</v>
      </c>
      <c r="D36" s="8" t="inlineStr">
        <is>
          <t>Global Terrorism Database (START, U. de Maryland), vía Our World in Data</t>
        </is>
      </c>
      <c r="E36" s="8" t="inlineStr">
        <is>
          <t>https://ourworldindata.org/grapher/terrorist-attacks-by-method</t>
        </is>
      </c>
    </row>
    <row r="37">
      <c r="A37" s="8" t="inlineStr">
        <is>
          <t>GT</t>
        </is>
      </c>
      <c r="B37" s="10" t="n">
        <v>454</v>
      </c>
      <c r="C37" s="10" t="n">
        <v>446</v>
      </c>
      <c r="D37" s="8" t="inlineStr">
        <is>
          <t>Global Terrorism Database (START, U. de Maryland), vía Our World in Data</t>
        </is>
      </c>
      <c r="E37" s="8" t="inlineStr">
        <is>
          <t>https://ourworldindata.org/grapher/terrorist-attacks-by-method</t>
        </is>
      </c>
    </row>
    <row r="38">
      <c r="A38" s="8" t="inlineStr">
        <is>
          <t>IR</t>
        </is>
      </c>
      <c r="B38" s="10" t="n">
        <v>358</v>
      </c>
      <c r="C38" s="10" t="n">
        <v>804</v>
      </c>
      <c r="D38" s="8" t="inlineStr">
        <is>
          <t>Global Terrorism Database (START, U. de Maryland), vía Our World in Data</t>
        </is>
      </c>
      <c r="E38" s="8" t="inlineStr">
        <is>
          <t>https://ourworldindata.org/grapher/terrorist-attacks-by-method</t>
        </is>
      </c>
    </row>
    <row r="39">
      <c r="A39" s="8" t="inlineStr">
        <is>
          <t>ML</t>
        </is>
      </c>
      <c r="B39" s="10" t="n">
        <v>348</v>
      </c>
      <c r="C39" s="10" t="n">
        <v>856</v>
      </c>
      <c r="D39" s="8" t="inlineStr">
        <is>
          <t>Global Terrorism Database (START, U. de Maryland), vía Our World in Data</t>
        </is>
      </c>
      <c r="E39" s="8" t="inlineStr">
        <is>
          <t>https://ourworldindata.org/grapher/terrorist-attacks-by-method</t>
        </is>
      </c>
    </row>
    <row r="40">
      <c r="A40" s="8" t="inlineStr">
        <is>
          <t>KE</t>
        </is>
      </c>
      <c r="B40" s="10" t="n">
        <v>342</v>
      </c>
      <c r="C40" s="10" t="n">
        <v>728</v>
      </c>
      <c r="D40" s="8" t="inlineStr">
        <is>
          <t>Global Terrorism Database (START, U. de Maryland), vía Our World in Data</t>
        </is>
      </c>
      <c r="E40" s="8" t="inlineStr">
        <is>
          <t>https://ourworldindata.org/grapher/terrorist-attacks-by-method</t>
        </is>
      </c>
    </row>
    <row r="41">
      <c r="A41" s="8" t="inlineStr">
        <is>
          <t>ID</t>
        </is>
      </c>
      <c r="B41" s="10" t="n">
        <v>301</v>
      </c>
      <c r="C41" s="10" t="n">
        <v>546</v>
      </c>
      <c r="D41" s="8" t="inlineStr">
        <is>
          <t>Global Terrorism Database (START, U. de Maryland), vía Our World in Data</t>
        </is>
      </c>
      <c r="E41" s="8" t="inlineStr">
        <is>
          <t>https://ourworldindata.org/grapher/terrorist-attacks-by-method</t>
        </is>
      </c>
    </row>
    <row r="42">
      <c r="A42" s="8" t="inlineStr">
        <is>
          <t>NI</t>
        </is>
      </c>
      <c r="B42" s="10" t="n">
        <v>298</v>
      </c>
      <c r="C42" s="10" t="n">
        <v>645</v>
      </c>
      <c r="D42" s="8" t="inlineStr">
        <is>
          <t>Global Terrorism Database (START, U. de Maryland), vía Our World in Data</t>
        </is>
      </c>
      <c r="E42" s="8" t="inlineStr">
        <is>
          <t>https://ourworldindata.org/grapher/terrorist-attacks-by-method</t>
        </is>
      </c>
    </row>
    <row r="43">
      <c r="A43" s="8" t="inlineStr">
        <is>
          <t>AO</t>
        </is>
      </c>
      <c r="B43" s="10" t="n">
        <v>257</v>
      </c>
      <c r="C43" s="10" t="n">
        <v>406</v>
      </c>
      <c r="D43" s="8" t="inlineStr">
        <is>
          <t>Global Terrorism Database (START, U. de Maryland), vía Our World in Data</t>
        </is>
      </c>
      <c r="E43" s="8" t="inlineStr">
        <is>
          <t>https://ourworldindata.org/grapher/terrorist-attacks-by-method</t>
        </is>
      </c>
    </row>
    <row r="44">
      <c r="A44" s="8" t="inlineStr">
        <is>
          <t>BO</t>
        </is>
      </c>
      <c r="B44" s="10" t="n">
        <v>239</v>
      </c>
      <c r="C44" s="10" t="n">
        <v>31</v>
      </c>
      <c r="D44" s="8" t="inlineStr">
        <is>
          <t>Global Terrorism Database (START, U. de Maryland), vía Our World in Data</t>
        </is>
      </c>
      <c r="E44" s="8" t="inlineStr">
        <is>
          <t>https://ourworldindata.org/grapher/terrorist-attacks-by-method</t>
        </is>
      </c>
    </row>
    <row r="45">
      <c r="A45" s="8" t="inlineStr">
        <is>
          <t>BI</t>
        </is>
      </c>
      <c r="B45" s="10" t="n">
        <v>220</v>
      </c>
      <c r="C45" s="10" t="n">
        <v>435</v>
      </c>
      <c r="D45" s="8" t="inlineStr">
        <is>
          <t>Global Terrorism Database (START, U. de Maryland), vía Our World in Data</t>
        </is>
      </c>
      <c r="E45" s="8" t="inlineStr">
        <is>
          <t>https://ourworldindata.org/grapher/terrorist-attacks-by-method</t>
        </is>
      </c>
    </row>
    <row r="46">
      <c r="A46" s="8" t="inlineStr">
        <is>
          <t>IE</t>
        </is>
      </c>
      <c r="B46" s="10" t="n">
        <v>176</v>
      </c>
      <c r="C46" s="10" t="n">
        <v>45</v>
      </c>
      <c r="D46" s="8" t="inlineStr">
        <is>
          <t>Global Terrorism Database (START, U. de Maryland), vía Our World in Data</t>
        </is>
      </c>
      <c r="E46" s="8" t="inlineStr">
        <is>
          <t>https://ourworldindata.org/grapher/terrorist-attacks-by-method</t>
        </is>
      </c>
    </row>
    <row r="47">
      <c r="A47" s="8" t="inlineStr">
        <is>
          <t>CM</t>
        </is>
      </c>
      <c r="B47" s="10" t="n">
        <v>171</v>
      </c>
      <c r="C47" s="10" t="n">
        <v>976</v>
      </c>
      <c r="D47" s="8" t="inlineStr">
        <is>
          <t>Global Terrorism Database (START, U. de Maryland), vía Our World in Data</t>
        </is>
      </c>
      <c r="E47" s="8" t="inlineStr">
        <is>
          <t>https://ourworldindata.org/grapher/terrorist-attacks-by-method</t>
        </is>
      </c>
    </row>
    <row r="48">
      <c r="A48" s="8" t="inlineStr">
        <is>
          <t>CN</t>
        </is>
      </c>
      <c r="B48" s="10" t="n">
        <v>167</v>
      </c>
      <c r="C48" s="10" t="n">
        <v>366</v>
      </c>
      <c r="D48" s="8" t="inlineStr">
        <is>
          <t>Global Terrorism Database (START, U. de Maryland), vía Our World in Data</t>
        </is>
      </c>
      <c r="E48" s="8" t="inlineStr">
        <is>
          <t>https://ourworldindata.org/grapher/terrorist-attacks-by-method</t>
        </is>
      </c>
    </row>
    <row r="49">
      <c r="A49" s="8" t="inlineStr">
        <is>
          <t>HN</t>
        </is>
      </c>
      <c r="B49" s="10" t="n">
        <v>153</v>
      </c>
      <c r="C49" s="10" t="n">
        <v>28</v>
      </c>
      <c r="D49" s="8" t="inlineStr">
        <is>
          <t>Global Terrorism Database (START, U. de Maryland), vía Our World in Data</t>
        </is>
      </c>
      <c r="E49" s="8" t="inlineStr">
        <is>
          <t>https://ourworldindata.org/grapher/terrorist-attacks-by-method</t>
        </is>
      </c>
    </row>
    <row r="50">
      <c r="A50" s="8" t="inlineStr">
        <is>
          <t>JP</t>
        </is>
      </c>
      <c r="B50" s="10" t="n">
        <v>128</v>
      </c>
      <c r="C50" s="10" t="n">
        <v>6</v>
      </c>
      <c r="D50" s="8" t="inlineStr">
        <is>
          <t>Global Terrorism Database (START, U. de Maryland), vía Our World in Data</t>
        </is>
      </c>
      <c r="E50" s="8" t="inlineStr">
        <is>
          <t>https://ourworldindata.org/grapher/terrorist-attacks-by-method</t>
        </is>
      </c>
    </row>
    <row r="51">
      <c r="A51" s="8" t="inlineStr">
        <is>
          <t>BH</t>
        </is>
      </c>
      <c r="B51" s="10" t="n">
        <v>123</v>
      </c>
      <c r="C51" s="10" t="n">
        <v>27</v>
      </c>
      <c r="D51" s="8" t="inlineStr">
        <is>
          <t>Global Terrorism Database (START, U. de Maryland), vía Our World in Data</t>
        </is>
      </c>
      <c r="E51" s="8" t="inlineStr">
        <is>
          <t>https://ourworldindata.org/grapher/terrorist-attacks-by-method</t>
        </is>
      </c>
    </row>
    <row r="52">
      <c r="A52" s="8" t="inlineStr">
        <is>
          <t>EC</t>
        </is>
      </c>
      <c r="B52" s="10" t="n">
        <v>121</v>
      </c>
      <c r="C52" s="10" t="n">
        <v>10</v>
      </c>
      <c r="D52" s="8" t="inlineStr">
        <is>
          <t>Global Terrorism Database (START, U. de Maryland), vía Our World in Data</t>
        </is>
      </c>
      <c r="E52" s="8" t="inlineStr">
        <is>
          <t>https://ourworldindata.org/grapher/terrorist-attacks-by-method</t>
        </is>
      </c>
    </row>
    <row r="53">
      <c r="A53" s="8" t="inlineStr">
        <is>
          <t>KH</t>
        </is>
      </c>
      <c r="B53" s="10" t="n">
        <v>120</v>
      </c>
      <c r="C53" s="10" t="n">
        <v>145</v>
      </c>
      <c r="D53" s="8" t="inlineStr">
        <is>
          <t>Global Terrorism Database (START, U. de Maryland), vía Our World in Data</t>
        </is>
      </c>
      <c r="E53" s="8" t="inlineStr">
        <is>
          <t>https://ourworldindata.org/grapher/terrorist-attacks-by-method</t>
        </is>
      </c>
    </row>
    <row r="54">
      <c r="A54" s="8" t="inlineStr">
        <is>
          <t>MX</t>
        </is>
      </c>
      <c r="B54" s="10" t="n">
        <v>115</v>
      </c>
      <c r="C54" s="10" t="n">
        <v>25</v>
      </c>
      <c r="D54" s="8" t="inlineStr">
        <is>
          <t>Global Terrorism Database (START, U. de Maryland), vía Our World in Data</t>
        </is>
      </c>
      <c r="E54" s="8" t="inlineStr">
        <is>
          <t>https://ourworldindata.org/grapher/terrorist-attacks-by-method</t>
        </is>
      </c>
    </row>
    <row r="55">
      <c r="A55" s="8" t="inlineStr">
        <is>
          <t>GE</t>
        </is>
      </c>
      <c r="B55" s="10" t="n">
        <v>112</v>
      </c>
      <c r="C55" s="10" t="n">
        <v>108</v>
      </c>
      <c r="D55" s="8" t="inlineStr">
        <is>
          <t>Global Terrorism Database (START, U. de Maryland), vía Our World in Data</t>
        </is>
      </c>
      <c r="E55" s="8" t="inlineStr">
        <is>
          <t>https://ourworldindata.org/grapher/terrorist-attacks-by-method</t>
        </is>
      </c>
    </row>
    <row r="56">
      <c r="A56" s="8" t="inlineStr">
        <is>
          <t>VE</t>
        </is>
      </c>
      <c r="B56" s="10" t="n">
        <v>106</v>
      </c>
      <c r="C56" s="10" t="n">
        <v>51</v>
      </c>
      <c r="D56" s="8" t="inlineStr">
        <is>
          <t>Global Terrorism Database (START, U. de Maryland), vía Our World in Data</t>
        </is>
      </c>
      <c r="E56" s="8" t="inlineStr">
        <is>
          <t>https://ourworldindata.org/grapher/terrorist-attacks-by-method</t>
        </is>
      </c>
    </row>
    <row r="57">
      <c r="A57" s="8" t="inlineStr">
        <is>
          <t>BA</t>
        </is>
      </c>
      <c r="B57" s="10" t="n">
        <v>104</v>
      </c>
      <c r="C57" s="10" t="n">
        <v>51</v>
      </c>
      <c r="D57" s="8" t="inlineStr">
        <is>
          <t>Global Terrorism Database (START, U. de Maryland), vía Our World in Data</t>
        </is>
      </c>
      <c r="E57" s="8" t="inlineStr">
        <is>
          <t>https://ourworldindata.org/grapher/terrorist-attacks-by-method</t>
        </is>
      </c>
    </row>
    <row r="58">
      <c r="A58" s="8" t="inlineStr">
        <is>
          <t>PT</t>
        </is>
      </c>
      <c r="B58" s="10" t="n">
        <v>103</v>
      </c>
      <c r="C58" s="10" t="n">
        <v>16</v>
      </c>
      <c r="D58" s="8" t="inlineStr">
        <is>
          <t>Global Terrorism Database (START, U. de Maryland), vía Our World in Data</t>
        </is>
      </c>
      <c r="E58" s="8" t="inlineStr">
        <is>
          <t>https://ourworldindata.org/grapher/terrorist-attacks-by-method</t>
        </is>
      </c>
    </row>
    <row r="59">
      <c r="A59" s="8" t="inlineStr">
        <is>
          <t>ET</t>
        </is>
      </c>
      <c r="B59" s="10" t="n">
        <v>98</v>
      </c>
      <c r="C59" s="10" t="n">
        <v>237</v>
      </c>
      <c r="D59" s="8" t="inlineStr">
        <is>
          <t>Global Terrorism Database (START, U. de Maryland), vía Our World in Data</t>
        </is>
      </c>
      <c r="E59" s="8" t="inlineStr">
        <is>
          <t>https://ourworldindata.org/grapher/terrorist-attacks-by-method</t>
        </is>
      </c>
    </row>
    <row r="60">
      <c r="A60" s="8" t="inlineStr">
        <is>
          <t>NA</t>
        </is>
      </c>
      <c r="B60" s="10" t="n">
        <v>88</v>
      </c>
      <c r="C60" s="10" t="n">
        <v>144</v>
      </c>
      <c r="D60" s="8" t="inlineStr">
        <is>
          <t>Global Terrorism Database (START, U. de Maryland), vía Our World in Data</t>
        </is>
      </c>
      <c r="E60" s="8" t="inlineStr">
        <is>
          <t>https://ourworldindata.org/grapher/terrorist-attacks-by-method</t>
        </is>
      </c>
    </row>
    <row r="61">
      <c r="A61" s="8" t="inlineStr">
        <is>
          <t>DE</t>
        </is>
      </c>
      <c r="B61" s="10" t="n">
        <v>86</v>
      </c>
      <c r="C61" s="10" t="n">
        <v>1</v>
      </c>
      <c r="D61" s="8" t="inlineStr">
        <is>
          <t>Global Terrorism Database (START, U. de Maryland), vía Our World in Data</t>
        </is>
      </c>
      <c r="E61" s="8" t="inlineStr">
        <is>
          <t>https://ourworldindata.org/grapher/terrorist-attacks-by-method</t>
        </is>
      </c>
    </row>
    <row r="62">
      <c r="A62" s="8" t="inlineStr">
        <is>
          <t>SD</t>
        </is>
      </c>
      <c r="B62" s="10" t="n">
        <v>82</v>
      </c>
      <c r="C62" s="10" t="n">
        <v>721</v>
      </c>
      <c r="D62" s="8" t="inlineStr">
        <is>
          <t>Global Terrorism Database (START, U. de Maryland), vía Our World in Data</t>
        </is>
      </c>
      <c r="E62" s="8" t="inlineStr">
        <is>
          <t>https://ourworldindata.org/grapher/terrorist-attacks-by-method</t>
        </is>
      </c>
    </row>
    <row r="63">
      <c r="A63" s="8" t="inlineStr">
        <is>
          <t>CY</t>
        </is>
      </c>
      <c r="B63" s="10" t="n">
        <v>80</v>
      </c>
      <c r="C63" s="10" t="n">
        <v>8</v>
      </c>
      <c r="D63" s="8" t="inlineStr">
        <is>
          <t>Global Terrorism Database (START, U. de Maryland), vía Our World in Data</t>
        </is>
      </c>
      <c r="E63" s="8" t="inlineStr">
        <is>
          <t>https://ourworldindata.org/grapher/terrorist-attacks-by-method</t>
        </is>
      </c>
    </row>
    <row r="64">
      <c r="A64" s="8" t="inlineStr">
        <is>
          <t>PA</t>
        </is>
      </c>
      <c r="B64" s="10" t="n">
        <v>75</v>
      </c>
      <c r="C64" s="10" t="n">
        <v>25</v>
      </c>
      <c r="D64" s="8" t="inlineStr">
        <is>
          <t>Global Terrorism Database (START, U. de Maryland), vía Our World in Data</t>
        </is>
      </c>
      <c r="E64" s="8" t="inlineStr">
        <is>
          <t>https://ourworldindata.org/grapher/terrorist-attacks-by-method</t>
        </is>
      </c>
    </row>
    <row r="65">
      <c r="A65" s="8" t="inlineStr">
        <is>
          <t>UG</t>
        </is>
      </c>
      <c r="B65" s="10" t="n">
        <v>75</v>
      </c>
      <c r="C65" s="10" t="n">
        <v>332</v>
      </c>
      <c r="D65" s="8" t="inlineStr">
        <is>
          <t>Global Terrorism Database (START, U. de Maryland), vía Our World in Data</t>
        </is>
      </c>
      <c r="E65" s="8" t="inlineStr">
        <is>
          <t>https://ourworldindata.org/grapher/terrorist-attacks-by-method</t>
        </is>
      </c>
    </row>
    <row r="66">
      <c r="A66" s="8" t="inlineStr">
        <is>
          <t>BR</t>
        </is>
      </c>
      <c r="B66" s="10" t="n">
        <v>68</v>
      </c>
      <c r="C66" s="10" t="n">
        <v>3</v>
      </c>
      <c r="D66" s="8" t="inlineStr">
        <is>
          <t>Global Terrorism Database (START, U. de Maryland), vía Our World in Data</t>
        </is>
      </c>
      <c r="E66" s="8" t="inlineStr">
        <is>
          <t>https://ourworldindata.org/grapher/terrorist-attacks-by-method</t>
        </is>
      </c>
    </row>
    <row r="67">
      <c r="A67" s="8" t="inlineStr">
        <is>
          <t>BE</t>
        </is>
      </c>
      <c r="B67" s="10" t="n">
        <v>67</v>
      </c>
      <c r="C67" s="10" t="n">
        <v>43</v>
      </c>
      <c r="D67" s="8" t="inlineStr">
        <is>
          <t>Global Terrorism Database (START, U. de Maryland), vía Our World in Data</t>
        </is>
      </c>
      <c r="E67" s="8" t="inlineStr">
        <is>
          <t>https://ourworldindata.org/grapher/terrorist-attacks-by-method</t>
        </is>
      </c>
    </row>
    <row r="68">
      <c r="A68" s="8" t="inlineStr">
        <is>
          <t>CH</t>
        </is>
      </c>
      <c r="B68" s="10" t="n">
        <v>65</v>
      </c>
      <c r="C68" s="10" t="n">
        <v>49</v>
      </c>
      <c r="D68" s="8" t="inlineStr">
        <is>
          <t>Global Terrorism Database (START, U. de Maryland), vía Our World in Data</t>
        </is>
      </c>
      <c r="E68" s="8" t="inlineStr">
        <is>
          <t>https://ourworldindata.org/grapher/terrorist-attacks-by-method</t>
        </is>
      </c>
    </row>
    <row r="69">
      <c r="A69" s="8" t="inlineStr">
        <is>
          <t>TN</t>
        </is>
      </c>
      <c r="B69" s="10" t="n">
        <v>62</v>
      </c>
      <c r="C69" s="10" t="n">
        <v>137</v>
      </c>
      <c r="D69" s="8" t="inlineStr">
        <is>
          <t>Global Terrorism Database (START, U. de Maryland), vía Our World in Data</t>
        </is>
      </c>
      <c r="E69" s="8" t="inlineStr">
        <is>
          <t>https://ourworldindata.org/grapher/terrorist-attacks-by-method</t>
        </is>
      </c>
    </row>
    <row r="70">
      <c r="A70" s="8" t="inlineStr">
        <is>
          <t>BF</t>
        </is>
      </c>
      <c r="B70" s="10" t="n">
        <v>60</v>
      </c>
      <c r="C70" s="10" t="n">
        <v>364</v>
      </c>
      <c r="D70" s="8" t="inlineStr">
        <is>
          <t>Global Terrorism Database (START, U. de Maryland), vía Our World in Data</t>
        </is>
      </c>
      <c r="E70" s="8" t="inlineStr">
        <is>
          <t>https://ourworldindata.org/grapher/terrorist-attacks-by-method</t>
        </is>
      </c>
    </row>
    <row r="71">
      <c r="A71" s="8" t="inlineStr">
        <is>
          <t>TJ</t>
        </is>
      </c>
      <c r="B71" s="10" t="n">
        <v>59</v>
      </c>
      <c r="C71" s="10" t="n">
        <v>52</v>
      </c>
      <c r="D71" s="8" t="inlineStr">
        <is>
          <t>Global Terrorism Database (START, U. de Maryland), vía Our World in Data</t>
        </is>
      </c>
      <c r="E71" s="8" t="inlineStr">
        <is>
          <t>https://ourworldindata.org/grapher/terrorist-attacks-by-method</t>
        </is>
      </c>
    </row>
    <row r="72">
      <c r="A72" s="8" t="inlineStr">
        <is>
          <t>MZ</t>
        </is>
      </c>
      <c r="B72" s="10" t="n">
        <v>57</v>
      </c>
      <c r="C72" s="10" t="n">
        <v>328</v>
      </c>
      <c r="D72" s="8" t="inlineStr">
        <is>
          <t>Global Terrorism Database (START, U. de Maryland), vía Our World in Data</t>
        </is>
      </c>
      <c r="E72" s="8" t="inlineStr">
        <is>
          <t>https://ourworldindata.org/grapher/terrorist-attacks-by-method</t>
        </is>
      </c>
    </row>
    <row r="73">
      <c r="A73" s="8" t="inlineStr">
        <is>
          <t>NL</t>
        </is>
      </c>
      <c r="B73" s="10" t="n">
        <v>57</v>
      </c>
      <c r="C73" s="10" t="n">
        <v>1</v>
      </c>
      <c r="D73" s="8" t="inlineStr">
        <is>
          <t>Global Terrorism Database (START, U. de Maryland), vía Our World in Data</t>
        </is>
      </c>
      <c r="E73" s="8" t="inlineStr">
        <is>
          <t>https://ourworldindata.org/grapher/terrorist-attacks-by-method</t>
        </is>
      </c>
    </row>
    <row r="74">
      <c r="A74" s="8" t="inlineStr">
        <is>
          <t>AT</t>
        </is>
      </c>
      <c r="B74" s="10" t="n">
        <v>54</v>
      </c>
      <c r="C74" s="10" t="n">
        <v>13</v>
      </c>
      <c r="D74" s="8" t="inlineStr">
        <is>
          <t>Global Terrorism Database (START, U. de Maryland), vía Our World in Data</t>
        </is>
      </c>
      <c r="E74" s="8" t="inlineStr">
        <is>
          <t>https://ourworldindata.org/grapher/terrorist-attacks-by-method</t>
        </is>
      </c>
    </row>
    <row r="75">
      <c r="A75" s="8" t="inlineStr">
        <is>
          <t>DO</t>
        </is>
      </c>
      <c r="B75" s="10" t="n">
        <v>54</v>
      </c>
      <c r="C75" s="10" t="n">
        <v>17</v>
      </c>
      <c r="D75" s="8" t="inlineStr">
        <is>
          <t>Global Terrorism Database (START, U. de Maryland), vía Our World in Data</t>
        </is>
      </c>
      <c r="E75" s="8" t="inlineStr">
        <is>
          <t>https://ourworldindata.org/grapher/terrorist-attacks-by-method</t>
        </is>
      </c>
    </row>
    <row r="76">
      <c r="A76" s="8" t="inlineStr">
        <is>
          <t>AL</t>
        </is>
      </c>
      <c r="B76" s="10" t="n">
        <v>50</v>
      </c>
      <c r="C76" s="10" t="n">
        <v>14</v>
      </c>
      <c r="D76" s="8" t="inlineStr">
        <is>
          <t>Global Terrorism Database (START, U. de Maryland), vía Our World in Data</t>
        </is>
      </c>
      <c r="E76" s="8" t="inlineStr">
        <is>
          <t>https://ourworldindata.org/grapher/terrorist-attacks-by-method</t>
        </is>
      </c>
    </row>
    <row r="77">
      <c r="A77" s="8" t="inlineStr">
        <is>
          <t>RW</t>
        </is>
      </c>
      <c r="B77" s="10" t="n">
        <v>48</v>
      </c>
      <c r="C77" s="10" t="n">
        <v>111</v>
      </c>
      <c r="D77" s="8" t="inlineStr">
        <is>
          <t>Global Terrorism Database (START, U. de Maryland), vía Our World in Data</t>
        </is>
      </c>
      <c r="E77" s="8" t="inlineStr">
        <is>
          <t>https://ourworldindata.org/grapher/terrorist-attacks-by-method</t>
        </is>
      </c>
    </row>
    <row r="78">
      <c r="A78" s="8" t="inlineStr">
        <is>
          <t>GP</t>
        </is>
      </c>
      <c r="B78" s="10" t="n">
        <v>46</v>
      </c>
      <c r="C78" s="10" t="n">
        <v>7</v>
      </c>
      <c r="D78" s="8" t="inlineStr">
        <is>
          <t>Global Terrorism Database (START, U. de Maryland), vía Our World in Data</t>
        </is>
      </c>
      <c r="E78" s="8" t="inlineStr">
        <is>
          <t>https://ourworldindata.org/grapher/terrorist-attacks-by-method</t>
        </is>
      </c>
    </row>
    <row r="79">
      <c r="A79" s="8" t="inlineStr">
        <is>
          <t>JO</t>
        </is>
      </c>
      <c r="B79" s="10" t="n">
        <v>44</v>
      </c>
      <c r="C79" s="10" t="n">
        <v>86</v>
      </c>
      <c r="D79" s="8" t="inlineStr">
        <is>
          <t>Global Terrorism Database (START, U. de Maryland), vía Our World in Data</t>
        </is>
      </c>
      <c r="E79" s="8" t="inlineStr">
        <is>
          <t>https://ourworldindata.org/grapher/terrorist-attacks-by-method</t>
        </is>
      </c>
    </row>
    <row r="80">
      <c r="A80" s="8" t="inlineStr">
        <is>
          <t>NE</t>
        </is>
      </c>
      <c r="B80" s="10" t="n">
        <v>43</v>
      </c>
      <c r="C80" s="10" t="n">
        <v>382</v>
      </c>
      <c r="D80" s="8" t="inlineStr">
        <is>
          <t>Global Terrorism Database (START, U. de Maryland), vía Our World in Data</t>
        </is>
      </c>
      <c r="E80" s="8" t="inlineStr">
        <is>
          <t>https://ourworldindata.org/grapher/terrorist-attacks-by-method</t>
        </is>
      </c>
    </row>
    <row r="81">
      <c r="A81" s="8" t="inlineStr">
        <is>
          <t>CA</t>
        </is>
      </c>
      <c r="B81" s="10" t="n">
        <v>42</v>
      </c>
      <c r="C81" s="10" t="n">
        <v>333</v>
      </c>
      <c r="D81" s="8" t="inlineStr">
        <is>
          <t>Global Terrorism Database (START, U. de Maryland), vía Our World in Data</t>
        </is>
      </c>
      <c r="E81" s="8" t="inlineStr">
        <is>
          <t>https://ourworldindata.org/grapher/terrorist-attacks-by-method</t>
        </is>
      </c>
    </row>
    <row r="82">
      <c r="A82" s="8" t="inlineStr">
        <is>
          <t>HR</t>
        </is>
      </c>
      <c r="B82" s="10" t="n">
        <v>41</v>
      </c>
      <c r="C82" s="10" t="n">
        <v>12</v>
      </c>
      <c r="D82" s="8" t="inlineStr">
        <is>
          <t>Global Terrorism Database (START, U. de Maryland), vía Our World in Data</t>
        </is>
      </c>
      <c r="E82" s="8" t="inlineStr">
        <is>
          <t>https://ourworldindata.org/grapher/terrorist-attacks-by-method</t>
        </is>
      </c>
    </row>
    <row r="83">
      <c r="A83" s="8" t="inlineStr">
        <is>
          <t>SE</t>
        </is>
      </c>
      <c r="B83" s="10" t="n">
        <v>39</v>
      </c>
      <c r="C83" s="10" t="n">
        <v>2</v>
      </c>
      <c r="D83" s="8" t="inlineStr">
        <is>
          <t>Global Terrorism Database (START, U. de Maryland), vía Our World in Data</t>
        </is>
      </c>
      <c r="E83" s="8" t="inlineStr">
        <is>
          <t>https://ourworldindata.org/grapher/terrorist-attacks-by-method</t>
        </is>
      </c>
    </row>
    <row r="84">
      <c r="A84" s="8" t="inlineStr">
        <is>
          <t>AU</t>
        </is>
      </c>
      <c r="B84" s="10" t="n">
        <v>38</v>
      </c>
      <c r="C84" s="10" t="n">
        <v>6</v>
      </c>
      <c r="D84" s="8" t="inlineStr">
        <is>
          <t>Global Terrorism Database (START, U. de Maryland), vía Our World in Data</t>
        </is>
      </c>
      <c r="E84" s="8" t="inlineStr">
        <is>
          <t>https://ourworldindata.org/grapher/terrorist-attacks-by-method</t>
        </is>
      </c>
    </row>
    <row r="85">
      <c r="A85" s="8" t="inlineStr">
        <is>
          <t>HT</t>
        </is>
      </c>
      <c r="B85" s="10" t="n">
        <v>38</v>
      </c>
      <c r="C85" s="10" t="n">
        <v>23</v>
      </c>
      <c r="D85" s="8" t="inlineStr">
        <is>
          <t>Global Terrorism Database (START, U. de Maryland), vía Our World in Data</t>
        </is>
      </c>
      <c r="E85" s="8" t="inlineStr">
        <is>
          <t>https://ourworldindata.org/grapher/terrorist-attacks-by-method</t>
        </is>
      </c>
    </row>
    <row r="86">
      <c r="A86" s="8" t="inlineStr">
        <is>
          <t>KW</t>
        </is>
      </c>
      <c r="B86" s="10" t="n">
        <v>38</v>
      </c>
      <c r="C86" s="10" t="n">
        <v>46</v>
      </c>
      <c r="D86" s="8" t="inlineStr">
        <is>
          <t>Global Terrorism Database (START, U. de Maryland), vía Our World in Data</t>
        </is>
      </c>
      <c r="E86" s="8" t="inlineStr">
        <is>
          <t>https://ourworldindata.org/grapher/terrorist-attacks-by-method</t>
        </is>
      </c>
    </row>
    <row r="87">
      <c r="A87" s="8" t="inlineStr">
        <is>
          <t>MY</t>
        </is>
      </c>
      <c r="B87" s="10" t="n">
        <v>38</v>
      </c>
      <c r="C87" s="10" t="n">
        <v>19</v>
      </c>
      <c r="D87" s="8" t="inlineStr">
        <is>
          <t>Global Terrorism Database (START, U. de Maryland), vía Our World in Data</t>
        </is>
      </c>
      <c r="E87" s="8" t="inlineStr">
        <is>
          <t>https://ourworldindata.org/grapher/terrorist-attacks-by-method</t>
        </is>
      </c>
    </row>
    <row r="88">
      <c r="A88" s="8" t="inlineStr">
        <is>
          <t>CR</t>
        </is>
      </c>
      <c r="B88" s="10" t="n">
        <v>37</v>
      </c>
      <c r="C88" s="10" t="n">
        <v>0</v>
      </c>
      <c r="D88" s="8" t="inlineStr">
        <is>
          <t>Global Terrorism Database (START, U. de Maryland), vía Our World in Data</t>
        </is>
      </c>
      <c r="E88" s="8" t="inlineStr">
        <is>
          <t>https://ourworldindata.org/grapher/terrorist-attacks-by-method</t>
        </is>
      </c>
    </row>
    <row r="89">
      <c r="A89" s="8" t="inlineStr">
        <is>
          <t>CD</t>
        </is>
      </c>
      <c r="B89" s="10" t="n">
        <v>35</v>
      </c>
      <c r="C89" s="10" t="n">
        <v>32</v>
      </c>
      <c r="D89" s="8" t="inlineStr">
        <is>
          <t>Global Terrorism Database (START, U. de Maryland), vía Our World in Data</t>
        </is>
      </c>
      <c r="E89" s="8" t="inlineStr">
        <is>
          <t>https://ourworldindata.org/grapher/terrorist-attacks-by-method</t>
        </is>
      </c>
    </row>
    <row r="90">
      <c r="A90" s="8" t="inlineStr">
        <is>
          <t>ZW</t>
        </is>
      </c>
      <c r="B90" s="10" t="n">
        <v>34</v>
      </c>
      <c r="C90" s="10" t="n">
        <v>14</v>
      </c>
      <c r="D90" s="8" t="inlineStr">
        <is>
          <t>Global Terrorism Database (START, U. de Maryland), vía Our World in Data</t>
        </is>
      </c>
      <c r="E90" s="8" t="inlineStr">
        <is>
          <t>https://ourworldindata.org/grapher/terrorist-attacks-by-method</t>
        </is>
      </c>
    </row>
    <row r="91">
      <c r="A91" s="8" t="inlineStr">
        <is>
          <t>BG</t>
        </is>
      </c>
      <c r="B91" s="10" t="n">
        <v>32</v>
      </c>
      <c r="C91" s="10" t="n">
        <v>20</v>
      </c>
      <c r="D91" s="8" t="inlineStr">
        <is>
          <t>Global Terrorism Database (START, U. de Maryland), vía Our World in Data</t>
        </is>
      </c>
      <c r="E91" s="8" t="inlineStr">
        <is>
          <t>https://ourworldindata.org/grapher/terrorist-attacks-by-method</t>
        </is>
      </c>
    </row>
    <row r="92">
      <c r="A92" s="8" t="inlineStr">
        <is>
          <t>TD</t>
        </is>
      </c>
      <c r="B92" s="10" t="n">
        <v>32</v>
      </c>
      <c r="C92" s="10" t="n">
        <v>192</v>
      </c>
      <c r="D92" s="8" t="inlineStr">
        <is>
          <t>Global Terrorism Database (START, U. de Maryland), vía Our World in Data</t>
        </is>
      </c>
      <c r="E92" s="8" t="inlineStr">
        <is>
          <t>https://ourworldindata.org/grapher/terrorist-attacks-by-method</t>
        </is>
      </c>
    </row>
    <row r="93">
      <c r="A93" s="8" t="inlineStr">
        <is>
          <t>HU</t>
        </is>
      </c>
      <c r="B93" s="10" t="n">
        <v>32</v>
      </c>
      <c r="C93" s="10" t="n">
        <v>3</v>
      </c>
      <c r="D93" s="8" t="inlineStr">
        <is>
          <t>Global Terrorism Database (START, U. de Maryland), vía Our World in Data</t>
        </is>
      </c>
      <c r="E93" s="8" t="inlineStr">
        <is>
          <t>https://ourworldindata.org/grapher/terrorist-attacks-by-method</t>
        </is>
      </c>
    </row>
    <row r="94">
      <c r="A94" s="8" t="inlineStr">
        <is>
          <t>ZM</t>
        </is>
      </c>
      <c r="B94" s="10" t="n">
        <v>30</v>
      </c>
      <c r="C94" s="10" t="n">
        <v>11</v>
      </c>
      <c r="D94" s="8" t="inlineStr">
        <is>
          <t>Global Terrorism Database (START, U. de Maryland), vía Our World in Data</t>
        </is>
      </c>
      <c r="E94" s="8" t="inlineStr">
        <is>
          <t>https://ourworldindata.org/grapher/terrorist-attacks-by-method</t>
        </is>
      </c>
    </row>
    <row r="95">
      <c r="A95" s="8" t="inlineStr">
        <is>
          <t>PL</t>
        </is>
      </c>
      <c r="B95" s="10" t="n">
        <v>28</v>
      </c>
      <c r="C95" s="10" t="n">
        <v>3</v>
      </c>
      <c r="D95" s="8" t="inlineStr">
        <is>
          <t>Global Terrorism Database (START, U. de Maryland), vía Our World in Data</t>
        </is>
      </c>
      <c r="E95" s="8" t="inlineStr">
        <is>
          <t>https://ourworldindata.org/grapher/terrorist-attacks-by-method</t>
        </is>
      </c>
    </row>
    <row r="96">
      <c r="A96" s="8" t="inlineStr">
        <is>
          <t>CF</t>
        </is>
      </c>
      <c r="B96" s="10" t="n">
        <v>24</v>
      </c>
      <c r="C96" s="10" t="n">
        <v>51</v>
      </c>
      <c r="D96" s="8" t="inlineStr">
        <is>
          <t>Global Terrorism Database (START, U. de Maryland), vía Our World in Data</t>
        </is>
      </c>
      <c r="E96" s="8" t="inlineStr">
        <is>
          <t>https://ourworldindata.org/grapher/terrorist-attacks-by-method</t>
        </is>
      </c>
    </row>
    <row r="97">
      <c r="A97" s="8" t="inlineStr">
        <is>
          <t>TG</t>
        </is>
      </c>
      <c r="B97" s="10" t="n">
        <v>24</v>
      </c>
      <c r="C97" s="10" t="n">
        <v>3</v>
      </c>
      <c r="D97" s="8" t="inlineStr">
        <is>
          <t>Global Terrorism Database (START, U. de Maryland), vía Our World in Data</t>
        </is>
      </c>
      <c r="E97" s="8" t="inlineStr">
        <is>
          <t>https://ourworldindata.org/grapher/terrorist-attacks-by-method</t>
        </is>
      </c>
    </row>
    <row r="98">
      <c r="A98" s="8" t="inlineStr">
        <is>
          <t>TZ</t>
        </is>
      </c>
      <c r="B98" s="10" t="n">
        <v>22</v>
      </c>
      <c r="C98" s="10" t="n">
        <v>26</v>
      </c>
      <c r="D98" s="8" t="inlineStr">
        <is>
          <t>Global Terrorism Database (START, U. de Maryland), vía Our World in Data</t>
        </is>
      </c>
      <c r="E98" s="8" t="inlineStr">
        <is>
          <t>https://ourworldindata.org/grapher/terrorist-attacks-by-method</t>
        </is>
      </c>
    </row>
    <row r="99">
      <c r="A99" s="8" t="inlineStr">
        <is>
          <t>UY</t>
        </is>
      </c>
      <c r="B99" s="10" t="n">
        <v>22</v>
      </c>
      <c r="C99" s="10" t="n">
        <v>0</v>
      </c>
      <c r="D99" s="8" t="inlineStr">
        <is>
          <t>Global Terrorism Database (START, U. de Maryland), vía Our World in Data</t>
        </is>
      </c>
      <c r="E99" s="8" t="inlineStr">
        <is>
          <t>https://ourworldindata.org/grapher/terrorist-attacks-by-method</t>
        </is>
      </c>
    </row>
    <row r="100">
      <c r="A100" s="8" t="inlineStr">
        <is>
          <t>SN</t>
        </is>
      </c>
      <c r="B100" s="10" t="n">
        <v>20</v>
      </c>
      <c r="C100" s="10" t="n">
        <v>33</v>
      </c>
      <c r="D100" s="8" t="inlineStr">
        <is>
          <t>Global Terrorism Database (START, U. de Maryland), vía Our World in Data</t>
        </is>
      </c>
      <c r="E100" s="8" t="inlineStr">
        <is>
          <t>https://ourworldindata.org/grapher/terrorist-attacks-by-method</t>
        </is>
      </c>
    </row>
    <row r="101">
      <c r="A101" s="8" t="inlineStr">
        <is>
          <t>DK</t>
        </is>
      </c>
      <c r="B101" s="10" t="n">
        <v>19</v>
      </c>
      <c r="C101" s="10" t="n">
        <v>2</v>
      </c>
      <c r="D101" s="8" t="inlineStr">
        <is>
          <t>Global Terrorism Database (START, U. de Maryland), vía Our World in Data</t>
        </is>
      </c>
      <c r="E101" s="8" t="inlineStr">
        <is>
          <t>https://ourworldindata.org/grapher/terrorist-attacks-by-method</t>
        </is>
      </c>
    </row>
    <row r="102">
      <c r="A102" s="8" t="inlineStr">
        <is>
          <t>MO</t>
        </is>
      </c>
      <c r="B102" s="10" t="n">
        <v>19</v>
      </c>
      <c r="C102" s="10" t="n">
        <v>0</v>
      </c>
      <c r="D102" s="8" t="inlineStr">
        <is>
          <t>Global Terrorism Database (START, U. de Maryland), vía Our World in Data</t>
        </is>
      </c>
      <c r="E102" s="8" t="inlineStr">
        <is>
          <t>https://ourworldindata.org/grapher/terrorist-attacks-by-method</t>
        </is>
      </c>
    </row>
    <row r="103">
      <c r="A103" s="8" t="inlineStr">
        <is>
          <t>AZ</t>
        </is>
      </c>
      <c r="B103" s="10" t="n">
        <v>17</v>
      </c>
      <c r="C103" s="10" t="n">
        <v>129</v>
      </c>
      <c r="D103" s="8" t="inlineStr">
        <is>
          <t>Global Terrorism Database (START, U. de Maryland), vía Our World in Data</t>
        </is>
      </c>
      <c r="E103" s="8" t="inlineStr">
        <is>
          <t>https://ourworldindata.org/grapher/terrorist-attacks-by-method</t>
        </is>
      </c>
    </row>
    <row r="104">
      <c r="A104" s="8" t="inlineStr">
        <is>
          <t>KG</t>
        </is>
      </c>
      <c r="B104" s="10" t="n">
        <v>17</v>
      </c>
      <c r="C104" s="10" t="n">
        <v>3</v>
      </c>
      <c r="D104" s="8" t="inlineStr">
        <is>
          <t>Global Terrorism Database (START, U. de Maryland), vía Our World in Data</t>
        </is>
      </c>
      <c r="E104" s="8" t="inlineStr">
        <is>
          <t>https://ourworldindata.org/grapher/terrorist-attacks-by-method</t>
        </is>
      </c>
    </row>
    <row r="105">
      <c r="A105" s="8" t="inlineStr">
        <is>
          <t>LS</t>
        </is>
      </c>
      <c r="B105" s="10" t="n">
        <v>17</v>
      </c>
      <c r="C105" s="10" t="n">
        <v>37</v>
      </c>
      <c r="D105" s="8" t="inlineStr">
        <is>
          <t>Global Terrorism Database (START, U. de Maryland), vía Our World in Data</t>
        </is>
      </c>
      <c r="E105" s="8" t="inlineStr">
        <is>
          <t>https://ourworldindata.org/grapher/terrorist-attacks-by-method</t>
        </is>
      </c>
    </row>
    <row r="106">
      <c r="A106" s="8" t="inlineStr">
        <is>
          <t>MA</t>
        </is>
      </c>
      <c r="B106" s="10" t="n">
        <v>17</v>
      </c>
      <c r="C106" s="10" t="n">
        <v>75</v>
      </c>
      <c r="D106" s="8" t="inlineStr">
        <is>
          <t>Global Terrorism Database (START, U. de Maryland), vía Our World in Data</t>
        </is>
      </c>
      <c r="E106" s="8" t="inlineStr">
        <is>
          <t>https://ourworldindata.org/grapher/terrorist-attacks-by-method</t>
        </is>
      </c>
    </row>
    <row r="107">
      <c r="A107" s="8" t="inlineStr">
        <is>
          <t>PY</t>
        </is>
      </c>
      <c r="B107" s="10" t="n">
        <v>16</v>
      </c>
      <c r="C107" s="10" t="n">
        <v>13</v>
      </c>
      <c r="D107" s="8" t="inlineStr">
        <is>
          <t>Global Terrorism Database (START, U. de Maryland), vía Our World in Data</t>
        </is>
      </c>
      <c r="E107" s="8" t="inlineStr">
        <is>
          <t>https://ourworldindata.org/grapher/terrorist-attacks-by-method</t>
        </is>
      </c>
    </row>
    <row r="108">
      <c r="A108" s="8" t="inlineStr">
        <is>
          <t>LA</t>
        </is>
      </c>
      <c r="B108" s="10" t="n">
        <v>14</v>
      </c>
      <c r="C108" s="10" t="n">
        <v>3</v>
      </c>
      <c r="D108" s="8" t="inlineStr">
        <is>
          <t>Global Terrorism Database (START, U. de Maryland), vía Our World in Data</t>
        </is>
      </c>
      <c r="E108" s="8" t="inlineStr">
        <is>
          <t>https://ourworldindata.org/grapher/terrorist-attacks-by-method</t>
        </is>
      </c>
    </row>
    <row r="109">
      <c r="A109" s="8" t="inlineStr">
        <is>
          <t>LU</t>
        </is>
      </c>
      <c r="B109" s="10" t="n">
        <v>14</v>
      </c>
      <c r="C109" s="10" t="n">
        <v>0</v>
      </c>
      <c r="D109" s="8" t="inlineStr">
        <is>
          <t>Global Terrorism Database (START, U. de Maryland), vía Our World in Data</t>
        </is>
      </c>
      <c r="E109" s="8" t="inlineStr">
        <is>
          <t>https://ourworldindata.org/grapher/terrorist-attacks-by-method</t>
        </is>
      </c>
    </row>
    <row r="110">
      <c r="A110" s="8" t="inlineStr">
        <is>
          <t>LV</t>
        </is>
      </c>
      <c r="B110" s="10" t="n">
        <v>13</v>
      </c>
      <c r="C110" s="10" t="n">
        <v>1</v>
      </c>
      <c r="D110" s="8" t="inlineStr">
        <is>
          <t>Global Terrorism Database (START, U. de Maryland), vía Our World in Data</t>
        </is>
      </c>
      <c r="E110" s="8" t="inlineStr">
        <is>
          <t>https://ourworldindata.org/grapher/terrorist-attacks-by-method</t>
        </is>
      </c>
    </row>
    <row r="111">
      <c r="A111" s="8" t="inlineStr">
        <is>
          <t>MD</t>
        </is>
      </c>
      <c r="B111" s="10" t="n">
        <v>13</v>
      </c>
      <c r="C111" s="10" t="n">
        <v>6</v>
      </c>
      <c r="D111" s="8" t="inlineStr">
        <is>
          <t>Global Terrorism Database (START, U. de Maryland), vía Our World in Data</t>
        </is>
      </c>
      <c r="E111" s="8" t="inlineStr">
        <is>
          <t>https://ourworldindata.org/grapher/terrorist-attacks-by-method</t>
        </is>
      </c>
    </row>
    <row r="112">
      <c r="A112" s="8" t="inlineStr">
        <is>
          <t>SK</t>
        </is>
      </c>
      <c r="B112" s="10" t="n">
        <v>13</v>
      </c>
      <c r="C112" s="10" t="n">
        <v>6</v>
      </c>
      <c r="D112" s="8" t="inlineStr">
        <is>
          <t>Global Terrorism Database (START, U. de Maryland), vía Our World in Data</t>
        </is>
      </c>
      <c r="E112" s="8" t="inlineStr">
        <is>
          <t>https://ourworldindata.org/grapher/terrorist-attacks-by-method</t>
        </is>
      </c>
    </row>
    <row r="113">
      <c r="A113" s="8" t="inlineStr">
        <is>
          <t>TW</t>
        </is>
      </c>
      <c r="B113" s="10" t="n">
        <v>13</v>
      </c>
      <c r="C113" s="10" t="n">
        <v>26</v>
      </c>
      <c r="D113" s="8" t="inlineStr">
        <is>
          <t>Global Terrorism Database (START, U. de Maryland), vía Our World in Data</t>
        </is>
      </c>
      <c r="E113" s="8" t="inlineStr">
        <is>
          <t>https://ourworldindata.org/grapher/terrorist-attacks-by-method</t>
        </is>
      </c>
    </row>
    <row r="114">
      <c r="A114" s="8" t="inlineStr">
        <is>
          <t>UZ</t>
        </is>
      </c>
      <c r="B114" s="10" t="n">
        <v>13</v>
      </c>
      <c r="C114" s="10" t="n">
        <v>29</v>
      </c>
      <c r="D114" s="8" t="inlineStr">
        <is>
          <t>Global Terrorism Database (START, U. de Maryland), vía Our World in Data</t>
        </is>
      </c>
      <c r="E114" s="8" t="inlineStr">
        <is>
          <t>https://ourworldindata.org/grapher/terrorist-attacks-by-method</t>
        </is>
      </c>
    </row>
    <row r="115">
      <c r="A115" s="8" t="inlineStr">
        <is>
          <t>CU</t>
        </is>
      </c>
      <c r="B115" s="10" t="n">
        <v>12</v>
      </c>
      <c r="C115" s="10" t="n">
        <v>1</v>
      </c>
      <c r="D115" s="8" t="inlineStr">
        <is>
          <t>Global Terrorism Database (START, U. de Maryland), vía Our World in Data</t>
        </is>
      </c>
      <c r="E115" s="8" t="inlineStr">
        <is>
          <t>https://ourworldindata.org/grapher/terrorist-attacks-by-method</t>
        </is>
      </c>
    </row>
    <row r="116">
      <c r="A116" s="8" t="inlineStr">
        <is>
          <t>CZ</t>
        </is>
      </c>
      <c r="B116" s="10" t="n">
        <v>12</v>
      </c>
      <c r="C116" s="10" t="n">
        <v>4</v>
      </c>
      <c r="D116" s="8" t="inlineStr">
        <is>
          <t>Global Terrorism Database (START, U. de Maryland), vía Our World in Data</t>
        </is>
      </c>
      <c r="E116" s="8" t="inlineStr">
        <is>
          <t>https://ourworldindata.org/grapher/terrorist-attacks-by-method</t>
        </is>
      </c>
    </row>
    <row r="117">
      <c r="A117" s="8" t="inlineStr">
        <is>
          <t>PG</t>
        </is>
      </c>
      <c r="B117" s="10" t="n">
        <v>12</v>
      </c>
      <c r="C117" s="10" t="n">
        <v>2</v>
      </c>
      <c r="D117" s="8" t="inlineStr">
        <is>
          <t>Global Terrorism Database (START, U. de Maryland), vía Our World in Data</t>
        </is>
      </c>
      <c r="E117" s="8" t="inlineStr">
        <is>
          <t>https://ourworldindata.org/grapher/terrorist-attacks-by-method</t>
        </is>
      </c>
    </row>
    <row r="118">
      <c r="A118" s="8" t="inlineStr">
        <is>
          <t>AE</t>
        </is>
      </c>
      <c r="B118" s="10" t="n">
        <v>12</v>
      </c>
      <c r="C118" s="10" t="n">
        <v>113</v>
      </c>
      <c r="D118" s="8" t="inlineStr">
        <is>
          <t>Global Terrorism Database (START, U. de Maryland), vía Our World in Data</t>
        </is>
      </c>
      <c r="E118" s="8" t="inlineStr">
        <is>
          <t>https://ourworldindata.org/grapher/terrorist-attacks-by-method</t>
        </is>
      </c>
    </row>
    <row r="119">
      <c r="A119" s="8" t="inlineStr">
        <is>
          <t>AM</t>
        </is>
      </c>
      <c r="B119" s="10" t="n">
        <v>11</v>
      </c>
      <c r="C119" s="10" t="n">
        <v>16</v>
      </c>
      <c r="D119" s="8" t="inlineStr">
        <is>
          <t>Global Terrorism Database (START, U. de Maryland), vía Our World in Data</t>
        </is>
      </c>
      <c r="E119" s="8" t="inlineStr">
        <is>
          <t>https://ourworldindata.org/grapher/terrorist-attacks-by-method</t>
        </is>
      </c>
    </row>
    <row r="120">
      <c r="A120" s="8" t="inlineStr">
        <is>
          <t>DJ</t>
        </is>
      </c>
      <c r="B120" s="10" t="n">
        <v>11</v>
      </c>
      <c r="C120" s="10" t="n">
        <v>31</v>
      </c>
      <c r="D120" s="8" t="inlineStr">
        <is>
          <t>Global Terrorism Database (START, U. de Maryland), vía Our World in Data</t>
        </is>
      </c>
      <c r="E120" s="8" t="inlineStr">
        <is>
          <t>https://ourworldindata.org/grapher/terrorist-attacks-by-method</t>
        </is>
      </c>
    </row>
    <row r="121">
      <c r="A121" s="8" t="inlineStr">
        <is>
          <t>ER</t>
        </is>
      </c>
      <c r="B121" s="10" t="n">
        <v>11</v>
      </c>
      <c r="C121" s="10" t="n">
        <v>2</v>
      </c>
      <c r="D121" s="8" t="inlineStr">
        <is>
          <t>Global Terrorism Database (START, U. de Maryland), vía Our World in Data</t>
        </is>
      </c>
      <c r="E121" s="8" t="inlineStr">
        <is>
          <t>https://ourworldindata.org/grapher/terrorist-attacks-by-method</t>
        </is>
      </c>
    </row>
    <row r="122">
      <c r="A122" s="8" t="inlineStr">
        <is>
          <t>EE</t>
        </is>
      </c>
      <c r="B122" s="10" t="n">
        <v>11</v>
      </c>
      <c r="C122" s="10" t="n">
        <v>2</v>
      </c>
      <c r="D122" s="8" t="inlineStr">
        <is>
          <t>Global Terrorism Database (START, U. de Maryland), vía Our World in Data</t>
        </is>
      </c>
      <c r="E122" s="8" t="inlineStr">
        <is>
          <t>https://ourworldindata.org/grapher/terrorist-attacks-by-method</t>
        </is>
      </c>
    </row>
    <row r="123">
      <c r="A123" s="8" t="inlineStr">
        <is>
          <t>MG</t>
        </is>
      </c>
      <c r="B123" s="10" t="n">
        <v>11</v>
      </c>
      <c r="C123" s="10" t="n">
        <v>4</v>
      </c>
      <c r="D123" s="8" t="inlineStr">
        <is>
          <t>Global Terrorism Database (START, U. de Maryland), vía Our World in Data</t>
        </is>
      </c>
      <c r="E123" s="8" t="inlineStr">
        <is>
          <t>https://ourworldindata.org/grapher/terrorist-attacks-by-method</t>
        </is>
      </c>
    </row>
    <row r="124">
      <c r="A124" s="8" t="inlineStr">
        <is>
          <t>MT</t>
        </is>
      </c>
      <c r="B124" s="10" t="n">
        <v>11</v>
      </c>
      <c r="C124" s="10" t="n">
        <v>1</v>
      </c>
      <c r="D124" s="8" t="inlineStr">
        <is>
          <t>Global Terrorism Database (START, U. de Maryland), vía Our World in Data</t>
        </is>
      </c>
      <c r="E124" s="8" t="inlineStr">
        <is>
          <t>https://ourworldindata.org/grapher/terrorist-attacks-by-method</t>
        </is>
      </c>
    </row>
    <row r="125">
      <c r="A125" s="8" t="inlineStr">
        <is>
          <t>NC</t>
        </is>
      </c>
      <c r="B125" s="10" t="n">
        <v>11</v>
      </c>
      <c r="C125" s="10" t="n">
        <v>0</v>
      </c>
      <c r="D125" s="8" t="inlineStr">
        <is>
          <t>Global Terrorism Database (START, U. de Maryland), vía Our World in Data</t>
        </is>
      </c>
      <c r="E125" s="8" t="inlineStr">
        <is>
          <t>https://ourworldindata.org/grapher/terrorist-attacks-by-method</t>
        </is>
      </c>
    </row>
    <row r="126">
      <c r="A126" s="8" t="inlineStr">
        <is>
          <t>GH</t>
        </is>
      </c>
      <c r="B126" s="10" t="n">
        <v>10</v>
      </c>
      <c r="C126" s="10" t="n">
        <v>2</v>
      </c>
      <c r="D126" s="8" t="inlineStr">
        <is>
          <t>Global Terrorism Database (START, U. de Maryland), vía Our World in Data</t>
        </is>
      </c>
      <c r="E126" s="8" t="inlineStr">
        <is>
          <t>https://ourworldindata.org/grapher/terrorist-attacks-by-method</t>
        </is>
      </c>
    </row>
    <row r="127">
      <c r="A127" s="8" t="inlineStr">
        <is>
          <t>SS</t>
        </is>
      </c>
      <c r="B127" s="10" t="n">
        <v>10</v>
      </c>
      <c r="C127" s="10" t="n">
        <v>70</v>
      </c>
      <c r="D127" s="8" t="inlineStr">
        <is>
          <t>Global Terrorism Database (START, U. de Maryland), vía Our World in Data</t>
        </is>
      </c>
      <c r="E127" s="8" t="inlineStr">
        <is>
          <t>https://ourworldindata.org/grapher/terrorist-attacks-by-method</t>
        </is>
      </c>
    </row>
    <row r="128">
      <c r="A128" s="8" t="inlineStr">
        <is>
          <t>SR</t>
        </is>
      </c>
      <c r="B128" s="10" t="n">
        <v>10</v>
      </c>
      <c r="C128" s="10" t="n">
        <v>0</v>
      </c>
      <c r="D128" s="8" t="inlineStr">
        <is>
          <t>Global Terrorism Database (START, U. de Maryland), vía Our World in Data</t>
        </is>
      </c>
      <c r="E128" s="8" t="inlineStr">
        <is>
          <t>https://ourworldindata.org/grapher/terrorist-attacks-by-method</t>
        </is>
      </c>
    </row>
    <row r="129">
      <c r="A129" s="8" t="inlineStr">
        <is>
          <t>GY</t>
        </is>
      </c>
      <c r="B129" s="10" t="n">
        <v>9</v>
      </c>
      <c r="C129" s="10" t="n">
        <v>1</v>
      </c>
      <c r="D129" s="8" t="inlineStr">
        <is>
          <t>Global Terrorism Database (START, U. de Maryland), vía Our World in Data</t>
        </is>
      </c>
      <c r="E129" s="8" t="inlineStr">
        <is>
          <t>https://ourworldindata.org/grapher/terrorist-attacks-by-method</t>
        </is>
      </c>
    </row>
    <row r="130">
      <c r="A130" s="8" t="inlineStr">
        <is>
          <t>HK</t>
        </is>
      </c>
      <c r="B130" s="10" t="n">
        <v>9</v>
      </c>
      <c r="C130" s="10" t="n">
        <v>0</v>
      </c>
      <c r="D130" s="8" t="inlineStr">
        <is>
          <t>Global Terrorism Database (START, U. de Maryland), vía Our World in Data</t>
        </is>
      </c>
      <c r="E130" s="8" t="inlineStr">
        <is>
          <t>https://ourworldindata.org/grapher/terrorist-attacks-by-method</t>
        </is>
      </c>
    </row>
    <row r="131">
      <c r="A131" s="8" t="inlineStr">
        <is>
          <t>MQ</t>
        </is>
      </c>
      <c r="B131" s="10" t="n">
        <v>9</v>
      </c>
      <c r="C131" s="10" t="n">
        <v>0</v>
      </c>
      <c r="D131" s="8" t="inlineStr">
        <is>
          <t>Global Terrorism Database (START, U. de Maryland), vía Our World in Data</t>
        </is>
      </c>
      <c r="E131" s="8" t="inlineStr">
        <is>
          <t>https://ourworldindata.org/grapher/terrorist-attacks-by-method</t>
        </is>
      </c>
    </row>
    <row r="132">
      <c r="A132" s="8" t="inlineStr">
        <is>
          <t>BY</t>
        </is>
      </c>
      <c r="B132" s="10" t="n">
        <v>8</v>
      </c>
      <c r="C132" s="10" t="n">
        <v>14</v>
      </c>
      <c r="D132" s="8" t="inlineStr">
        <is>
          <t>Global Terrorism Database (START, U. de Maryland), vía Our World in Data</t>
        </is>
      </c>
      <c r="E132" s="8" t="inlineStr">
        <is>
          <t>https://ourworldindata.org/grapher/terrorist-attacks-by-method</t>
        </is>
      </c>
    </row>
    <row r="133">
      <c r="A133" s="8" t="inlineStr">
        <is>
          <t>BW</t>
        </is>
      </c>
      <c r="B133" s="10" t="n">
        <v>8</v>
      </c>
      <c r="C133" s="10" t="n">
        <v>10</v>
      </c>
      <c r="D133" s="8" t="inlineStr">
        <is>
          <t>Global Terrorism Database (START, U. de Maryland), vía Our World in Data</t>
        </is>
      </c>
      <c r="E133" s="8" t="inlineStr">
        <is>
          <t>https://ourworldindata.org/grapher/terrorist-attacks-by-method</t>
        </is>
      </c>
    </row>
    <row r="134">
      <c r="A134" s="8" t="inlineStr">
        <is>
          <t>SZ</t>
        </is>
      </c>
      <c r="B134" s="10" t="n">
        <v>8</v>
      </c>
      <c r="C134" s="10" t="n">
        <v>5</v>
      </c>
      <c r="D134" s="8" t="inlineStr">
        <is>
          <t>Global Terrorism Database (START, U. de Maryland), vía Our World in Data</t>
        </is>
      </c>
      <c r="E134" s="8" t="inlineStr">
        <is>
          <t>https://ourworldindata.org/grapher/terrorist-attacks-by-method</t>
        </is>
      </c>
    </row>
    <row r="135">
      <c r="A135" s="8" t="inlineStr">
        <is>
          <t>KZ</t>
        </is>
      </c>
      <c r="B135" s="10" t="n">
        <v>8</v>
      </c>
      <c r="C135" s="10" t="n">
        <v>12</v>
      </c>
      <c r="D135" s="8" t="inlineStr">
        <is>
          <t>Global Terrorism Database (START, U. de Maryland), vía Our World in Data</t>
        </is>
      </c>
      <c r="E135" s="8" t="inlineStr">
        <is>
          <t>https://ourworldindata.org/grapher/terrorist-attacks-by-method</t>
        </is>
      </c>
    </row>
    <row r="136">
      <c r="A136" s="8" t="inlineStr">
        <is>
          <t>SL</t>
        </is>
      </c>
      <c r="B136" s="10" t="n">
        <v>8</v>
      </c>
      <c r="C136" s="10" t="n">
        <v>110</v>
      </c>
      <c r="D136" s="8" t="inlineStr">
        <is>
          <t>Global Terrorism Database (START, U. de Maryland), vía Our World in Data</t>
        </is>
      </c>
      <c r="E136" s="8" t="inlineStr">
        <is>
          <t>https://ourworldindata.org/grapher/terrorist-attacks-by-method</t>
        </is>
      </c>
    </row>
    <row r="137">
      <c r="A137" s="8" t="inlineStr">
        <is>
          <t>CI</t>
        </is>
      </c>
      <c r="B137" s="10" t="n">
        <v>7</v>
      </c>
      <c r="C137" s="10" t="n">
        <v>16</v>
      </c>
      <c r="D137" s="8" t="inlineStr">
        <is>
          <t>Global Terrorism Database (START, U. de Maryland), vía Our World in Data</t>
        </is>
      </c>
      <c r="E137" s="8" t="inlineStr">
        <is>
          <t>https://ourworldindata.org/grapher/terrorist-attacks-by-method</t>
        </is>
      </c>
    </row>
    <row r="138">
      <c r="A138" s="8" t="inlineStr">
        <is>
          <t>LT</t>
        </is>
      </c>
      <c r="B138" s="10" t="n">
        <v>7</v>
      </c>
      <c r="C138" s="10" t="n">
        <v>1</v>
      </c>
      <c r="D138" s="8" t="inlineStr">
        <is>
          <t>Global Terrorism Database (START, U. de Maryland), vía Our World in Data</t>
        </is>
      </c>
      <c r="E138" s="8" t="inlineStr">
        <is>
          <t>https://ourworldindata.org/grapher/terrorist-attacks-by-method</t>
        </is>
      </c>
    </row>
    <row r="139">
      <c r="A139" s="8" t="inlineStr">
        <is>
          <t>FJ</t>
        </is>
      </c>
      <c r="B139" s="10" t="n">
        <v>6</v>
      </c>
      <c r="C139" s="10" t="n">
        <v>0</v>
      </c>
      <c r="D139" s="8" t="inlineStr">
        <is>
          <t>Global Terrorism Database (START, U. de Maryland), vía Our World in Data</t>
        </is>
      </c>
      <c r="E139" s="8" t="inlineStr">
        <is>
          <t>https://ourworldindata.org/grapher/terrorist-attacks-by-method</t>
        </is>
      </c>
    </row>
    <row r="140">
      <c r="A140" s="8" t="inlineStr">
        <is>
          <t>NZ</t>
        </is>
      </c>
      <c r="B140" s="10" t="n">
        <v>6</v>
      </c>
      <c r="C140" s="10" t="n">
        <v>1</v>
      </c>
      <c r="D140" s="8" t="inlineStr">
        <is>
          <t>Global Terrorism Database (START, U. de Maryland), vía Our World in Data</t>
        </is>
      </c>
      <c r="E140" s="8" t="inlineStr">
        <is>
          <t>https://ourworldindata.org/grapher/terrorist-attacks-by-method</t>
        </is>
      </c>
    </row>
    <row r="141">
      <c r="A141" s="8" t="inlineStr">
        <is>
          <t>BT</t>
        </is>
      </c>
      <c r="B141" s="10" t="n">
        <v>5</v>
      </c>
      <c r="C141" s="10" t="n">
        <v>9</v>
      </c>
      <c r="D141" s="8" t="inlineStr">
        <is>
          <t>Global Terrorism Database (START, U. de Maryland), vía Our World in Data</t>
        </is>
      </c>
      <c r="E141" s="8" t="inlineStr">
        <is>
          <t>https://ourworldindata.org/grapher/terrorist-attacks-by-method</t>
        </is>
      </c>
    </row>
    <row r="142">
      <c r="A142" s="8" t="inlineStr">
        <is>
          <t>LR</t>
        </is>
      </c>
      <c r="B142" s="10" t="n">
        <v>5</v>
      </c>
      <c r="C142" s="10" t="n">
        <v>8</v>
      </c>
      <c r="D142" s="8" t="inlineStr">
        <is>
          <t>Global Terrorism Database (START, U. de Maryland), vía Our World in Data</t>
        </is>
      </c>
      <c r="E142" s="8" t="inlineStr">
        <is>
          <t>https://ourworldindata.org/grapher/terrorist-attacks-by-method</t>
        </is>
      </c>
    </row>
    <row r="143">
      <c r="A143" s="8" t="inlineStr">
        <is>
          <t>ME</t>
        </is>
      </c>
      <c r="B143" s="10" t="n">
        <v>5</v>
      </c>
      <c r="C143" s="10" t="n">
        <v>1</v>
      </c>
      <c r="D143" s="8" t="inlineStr">
        <is>
          <t>Global Terrorism Database (START, U. de Maryland), vía Our World in Data</t>
        </is>
      </c>
      <c r="E143" s="8" t="inlineStr">
        <is>
          <t>https://ourworldindata.org/grapher/terrorist-attacks-by-method</t>
        </is>
      </c>
    </row>
    <row r="144">
      <c r="A144" s="8" t="inlineStr">
        <is>
          <t>RS</t>
        </is>
      </c>
      <c r="B144" s="10" t="n">
        <v>5</v>
      </c>
      <c r="C144" s="10" t="n">
        <v>1</v>
      </c>
      <c r="D144" s="8" t="inlineStr">
        <is>
          <t>Global Terrorism Database (START, U. de Maryland), vía Our World in Data</t>
        </is>
      </c>
      <c r="E144" s="8" t="inlineStr">
        <is>
          <t>https://ourworldindata.org/grapher/terrorist-attacks-by-method</t>
        </is>
      </c>
    </row>
    <row r="145">
      <c r="A145" s="8" t="inlineStr">
        <is>
          <t>KR</t>
        </is>
      </c>
      <c r="B145" s="10" t="n">
        <v>5</v>
      </c>
      <c r="C145" s="10" t="n">
        <v>6</v>
      </c>
      <c r="D145" s="8" t="inlineStr">
        <is>
          <t>Global Terrorism Database (START, U. de Maryland), vía Our World in Data</t>
        </is>
      </c>
      <c r="E145" s="8" t="inlineStr">
        <is>
          <t>https://ourworldindata.org/grapher/terrorist-attacks-by-method</t>
        </is>
      </c>
    </row>
    <row r="146">
      <c r="A146" s="8" t="inlineStr">
        <is>
          <t>TT</t>
        </is>
      </c>
      <c r="B146" s="10" t="n">
        <v>5</v>
      </c>
      <c r="C146" s="10" t="n">
        <v>0</v>
      </c>
      <c r="D146" s="8" t="inlineStr">
        <is>
          <t>Global Terrorism Database (START, U. de Maryland), vía Our World in Data</t>
        </is>
      </c>
      <c r="E146" s="8" t="inlineStr">
        <is>
          <t>https://ourworldindata.org/grapher/terrorist-attacks-by-method</t>
        </is>
      </c>
    </row>
    <row r="147">
      <c r="A147" s="8" t="inlineStr">
        <is>
          <t>BJ</t>
        </is>
      </c>
      <c r="B147" s="10" t="n">
        <v>4</v>
      </c>
      <c r="C147" s="10" t="n">
        <v>0</v>
      </c>
      <c r="D147" s="8" t="inlineStr">
        <is>
          <t>Global Terrorism Database (START, U. de Maryland), vía Our World in Data</t>
        </is>
      </c>
      <c r="E147" s="8" t="inlineStr">
        <is>
          <t>https://ourworldindata.org/grapher/terrorist-attacks-by-method</t>
        </is>
      </c>
    </row>
    <row r="148">
      <c r="A148" s="8" t="inlineStr">
        <is>
          <t>FI</t>
        </is>
      </c>
      <c r="B148" s="10" t="n">
        <v>4</v>
      </c>
      <c r="C148" s="10" t="n">
        <v>0</v>
      </c>
      <c r="D148" s="8" t="inlineStr">
        <is>
          <t>Global Terrorism Database (START, U. de Maryland), vía Our World in Data</t>
        </is>
      </c>
      <c r="E148" s="8" t="inlineStr">
        <is>
          <t>https://ourworldindata.org/grapher/terrorist-attacks-by-method</t>
        </is>
      </c>
    </row>
    <row r="149">
      <c r="A149" s="8" t="inlineStr">
        <is>
          <t>NO</t>
        </is>
      </c>
      <c r="B149" s="10" t="n">
        <v>4</v>
      </c>
      <c r="C149" s="10" t="n">
        <v>9</v>
      </c>
      <c r="D149" s="8" t="inlineStr">
        <is>
          <t>Global Terrorism Database (START, U. de Maryland), vía Our World in Data</t>
        </is>
      </c>
      <c r="E149" s="8" t="inlineStr">
        <is>
          <t>https://ourworldindata.org/grapher/terrorist-attacks-by-method</t>
        </is>
      </c>
    </row>
    <row r="150">
      <c r="A150" s="8" t="inlineStr">
        <is>
          <t>SI</t>
        </is>
      </c>
      <c r="B150" s="10" t="n">
        <v>4</v>
      </c>
      <c r="C150" s="10" t="n">
        <v>0</v>
      </c>
      <c r="D150" s="8" t="inlineStr">
        <is>
          <t>Global Terrorism Database (START, U. de Maryland), vía Our World in Data</t>
        </is>
      </c>
      <c r="E150" s="8" t="inlineStr">
        <is>
          <t>https://ourworldindata.org/grapher/terrorist-attacks-by-method</t>
        </is>
      </c>
    </row>
    <row r="151">
      <c r="A151" s="8" t="inlineStr">
        <is>
          <t>TL</t>
        </is>
      </c>
      <c r="B151" s="10" t="n">
        <v>3</v>
      </c>
      <c r="C151" s="10" t="n">
        <v>0</v>
      </c>
      <c r="D151" s="8" t="inlineStr">
        <is>
          <t>Global Terrorism Database (START, U. de Maryland), vía Our World in Data</t>
        </is>
      </c>
      <c r="E151" s="8" t="inlineStr">
        <is>
          <t>https://ourworldindata.org/grapher/terrorist-attacks-by-method</t>
        </is>
      </c>
    </row>
    <row r="152">
      <c r="A152" s="8" t="inlineStr">
        <is>
          <t>GF</t>
        </is>
      </c>
      <c r="B152" s="10" t="n">
        <v>3</v>
      </c>
      <c r="C152" s="10" t="n">
        <v>1</v>
      </c>
      <c r="D152" s="8" t="inlineStr">
        <is>
          <t>Global Terrorism Database (START, U. de Maryland), vía Our World in Data</t>
        </is>
      </c>
      <c r="E152" s="8" t="inlineStr">
        <is>
          <t>https://ourworldindata.org/grapher/terrorist-attacks-by-method</t>
        </is>
      </c>
    </row>
    <row r="153">
      <c r="A153" s="8" t="inlineStr">
        <is>
          <t>JM</t>
        </is>
      </c>
      <c r="B153" s="10" t="n">
        <v>3</v>
      </c>
      <c r="C153" s="10" t="n">
        <v>0</v>
      </c>
      <c r="D153" s="8" t="inlineStr">
        <is>
          <t>Global Terrorism Database (START, U. de Maryland), vía Our World in Data</t>
        </is>
      </c>
      <c r="E153" s="8" t="inlineStr">
        <is>
          <t>https://ourworldindata.org/grapher/terrorist-attacks-by-method</t>
        </is>
      </c>
    </row>
    <row r="154">
      <c r="A154" s="8" t="inlineStr">
        <is>
          <t>MR</t>
        </is>
      </c>
      <c r="B154" s="10" t="n">
        <v>3</v>
      </c>
      <c r="C154" s="10" t="n">
        <v>2</v>
      </c>
      <c r="D154" s="8" t="inlineStr">
        <is>
          <t>Global Terrorism Database (START, U. de Maryland), vía Our World in Data</t>
        </is>
      </c>
      <c r="E154" s="8" t="inlineStr">
        <is>
          <t>https://ourworldindata.org/grapher/terrorist-attacks-by-method</t>
        </is>
      </c>
    </row>
    <row r="155">
      <c r="A155" s="8" t="inlineStr">
        <is>
          <t>RO</t>
        </is>
      </c>
      <c r="B155" s="10" t="n">
        <v>3</v>
      </c>
      <c r="C155" s="10" t="n">
        <v>2</v>
      </c>
      <c r="D155" s="8" t="inlineStr">
        <is>
          <t>Global Terrorism Database (START, U. de Maryland), vía Our World in Data</t>
        </is>
      </c>
      <c r="E155" s="8" t="inlineStr">
        <is>
          <t>https://ourworldindata.org/grapher/terrorist-attacks-by-method</t>
        </is>
      </c>
    </row>
    <row r="156">
      <c r="A156" s="8" t="inlineStr">
        <is>
          <t>SG</t>
        </is>
      </c>
      <c r="B156" s="10" t="n">
        <v>3</v>
      </c>
      <c r="C156" s="10" t="n">
        <v>0</v>
      </c>
      <c r="D156" s="8" t="inlineStr">
        <is>
          <t>Global Terrorism Database (START, U. de Maryland), vía Our World in Data</t>
        </is>
      </c>
      <c r="E156" s="8" t="inlineStr">
        <is>
          <t>https://ourworldindata.org/grapher/terrorist-attacks-by-method</t>
        </is>
      </c>
    </row>
    <row r="157">
      <c r="A157" s="8" t="inlineStr">
        <is>
          <t>VN</t>
        </is>
      </c>
      <c r="B157" s="10" t="n">
        <v>3</v>
      </c>
      <c r="C157" s="10" t="n">
        <v>0</v>
      </c>
      <c r="D157" s="8" t="inlineStr">
        <is>
          <t>Global Terrorism Database (START, U. de Maryland), vía Our World in Data</t>
        </is>
      </c>
      <c r="E157" s="8" t="inlineStr">
        <is>
          <t>https://ourworldindata.org/grapher/terrorist-attacks-by-method</t>
        </is>
      </c>
    </row>
    <row r="158">
      <c r="A158" s="8" t="inlineStr">
        <is>
          <t>EH</t>
        </is>
      </c>
      <c r="B158" s="10" t="n">
        <v>3</v>
      </c>
      <c r="C158" s="10" t="n">
        <v>0</v>
      </c>
      <c r="D158" s="8" t="inlineStr">
        <is>
          <t>Global Terrorism Database (START, U. de Maryland), vía Our World in Data</t>
        </is>
      </c>
      <c r="E158" s="8" t="inlineStr">
        <is>
          <t>https://ourworldindata.org/grapher/terrorist-attacks-by-method</t>
        </is>
      </c>
    </row>
    <row r="159">
      <c r="A159" s="8" t="inlineStr">
        <is>
          <t>BS</t>
        </is>
      </c>
      <c r="B159" s="10" t="n">
        <v>2</v>
      </c>
      <c r="C159" s="10" t="n">
        <v>0</v>
      </c>
      <c r="D159" s="8" t="inlineStr">
        <is>
          <t>Global Terrorism Database (START, U. de Maryland), vía Our World in Data</t>
        </is>
      </c>
      <c r="E159" s="8" t="inlineStr">
        <is>
          <t>https://ourworldindata.org/grapher/terrorist-attacks-by-method</t>
        </is>
      </c>
    </row>
    <row r="160">
      <c r="A160" s="8" t="inlineStr">
        <is>
          <t>BB</t>
        </is>
      </c>
      <c r="B160" s="10" t="n">
        <v>2</v>
      </c>
      <c r="C160" s="10" t="n">
        <v>73</v>
      </c>
      <c r="D160" s="8" t="inlineStr">
        <is>
          <t>Global Terrorism Database (START, U. de Maryland), vía Our World in Data</t>
        </is>
      </c>
      <c r="E160" s="8" t="inlineStr">
        <is>
          <t>https://ourworldindata.org/grapher/terrorist-attacks-by-method</t>
        </is>
      </c>
    </row>
    <row r="161">
      <c r="A161" s="8" t="inlineStr">
        <is>
          <t>GD</t>
        </is>
      </c>
      <c r="B161" s="10" t="n">
        <v>2</v>
      </c>
      <c r="C161" s="10" t="n">
        <v>4</v>
      </c>
      <c r="D161" s="8" t="inlineStr">
        <is>
          <t>Global Terrorism Database (START, U. de Maryland), vía Our World in Data</t>
        </is>
      </c>
      <c r="E161" s="8" t="inlineStr">
        <is>
          <t>https://ourworldindata.org/grapher/terrorist-attacks-by-method</t>
        </is>
      </c>
    </row>
    <row r="162">
      <c r="A162" s="8" t="inlineStr">
        <is>
          <t>IS</t>
        </is>
      </c>
      <c r="B162" s="10" t="n">
        <v>2</v>
      </c>
      <c r="C162" s="10" t="n">
        <v>0</v>
      </c>
      <c r="D162" s="8" t="inlineStr">
        <is>
          <t>Global Terrorism Database (START, U. de Maryland), vía Our World in Data</t>
        </is>
      </c>
      <c r="E162" s="8" t="inlineStr">
        <is>
          <t>https://ourworldindata.org/grapher/terrorist-attacks-by-method</t>
        </is>
      </c>
    </row>
    <row r="163">
      <c r="A163" s="8" t="inlineStr">
        <is>
          <t>MV</t>
        </is>
      </c>
      <c r="B163" s="10" t="n">
        <v>2</v>
      </c>
      <c r="C163" s="10" t="n">
        <v>0</v>
      </c>
      <c r="D163" s="8" t="inlineStr">
        <is>
          <t>Global Terrorism Database (START, U. de Maryland), vía Our World in Data</t>
        </is>
      </c>
      <c r="E163" s="8" t="inlineStr">
        <is>
          <t>https://ourworldindata.org/grapher/terrorist-attacks-by-method</t>
        </is>
      </c>
    </row>
    <row r="164">
      <c r="A164" s="8" t="inlineStr">
        <is>
          <t>QA</t>
        </is>
      </c>
      <c r="B164" s="10" t="n">
        <v>2</v>
      </c>
      <c r="C164" s="10" t="n">
        <v>2</v>
      </c>
      <c r="D164" s="8" t="inlineStr">
        <is>
          <t>Global Terrorism Database (START, U. de Maryland), vía Our World in Data</t>
        </is>
      </c>
      <c r="E164" s="8" t="inlineStr">
        <is>
          <t>https://ourworldindata.org/grapher/terrorist-attacks-by-method</t>
        </is>
      </c>
    </row>
    <row r="165">
      <c r="A165" s="8" t="inlineStr">
        <is>
          <t>BZ</t>
        </is>
      </c>
      <c r="B165" s="10" t="n">
        <v>1</v>
      </c>
      <c r="C165" s="10" t="n">
        <v>0</v>
      </c>
      <c r="D165" s="8" t="inlineStr">
        <is>
          <t>Global Terrorism Database (START, U. de Maryland), vía Our World in Data</t>
        </is>
      </c>
      <c r="E165" s="8" t="inlineStr">
        <is>
          <t>https://ourworldindata.org/grapher/terrorist-attacks-by-method</t>
        </is>
      </c>
    </row>
    <row r="166">
      <c r="A166" s="8" t="inlineStr">
        <is>
          <t>KM</t>
        </is>
      </c>
      <c r="B166" s="10" t="n">
        <v>1</v>
      </c>
      <c r="C166" s="10" t="n">
        <v>0</v>
      </c>
      <c r="D166" s="8" t="inlineStr">
        <is>
          <t>Global Terrorism Database (START, U. de Maryland), vía Our World in Data</t>
        </is>
      </c>
      <c r="E166" s="8" t="inlineStr">
        <is>
          <t>https://ourworldindata.org/grapher/terrorist-attacks-by-method</t>
        </is>
      </c>
    </row>
    <row r="167">
      <c r="A167" s="8" t="inlineStr">
        <is>
          <t>FK</t>
        </is>
      </c>
      <c r="B167" s="10" t="n">
        <v>1</v>
      </c>
      <c r="C167" s="10" t="n">
        <v>0</v>
      </c>
      <c r="D167" s="8" t="inlineStr">
        <is>
          <t>Global Terrorism Database (START, U. de Maryland), vía Our World in Data</t>
        </is>
      </c>
      <c r="E167" s="8" t="inlineStr">
        <is>
          <t>https://ourworldindata.org/grapher/terrorist-attacks-by-method</t>
        </is>
      </c>
    </row>
    <row r="168">
      <c r="A168" s="8" t="inlineStr">
        <is>
          <t>GN</t>
        </is>
      </c>
      <c r="B168" s="10" t="n">
        <v>1</v>
      </c>
      <c r="C168" s="10" t="n">
        <v>1</v>
      </c>
      <c r="D168" s="8" t="inlineStr">
        <is>
          <t>Global Terrorism Database (START, U. de Maryland), vía Our World in Data</t>
        </is>
      </c>
      <c r="E168" s="8" t="inlineStr">
        <is>
          <t>https://ourworldindata.org/grapher/terrorist-attacks-by-method</t>
        </is>
      </c>
    </row>
    <row r="169">
      <c r="A169" s="8" t="inlineStr">
        <is>
          <t>GW</t>
        </is>
      </c>
      <c r="B169" s="10" t="n">
        <v>1</v>
      </c>
      <c r="C169" s="10" t="n">
        <v>11</v>
      </c>
      <c r="D169" s="8" t="inlineStr">
        <is>
          <t>Global Terrorism Database (START, U. de Maryland), vía Our World in Data</t>
        </is>
      </c>
      <c r="E169" s="8" t="inlineStr">
        <is>
          <t>https://ourworldindata.org/grapher/terrorist-attacks-by-method</t>
        </is>
      </c>
    </row>
    <row r="170">
      <c r="A170" s="8" t="inlineStr">
        <is>
          <t>SC</t>
        </is>
      </c>
      <c r="B170" s="10" t="n">
        <v>1</v>
      </c>
      <c r="C170" s="10" t="n">
        <v>0</v>
      </c>
      <c r="D170" s="8" t="inlineStr">
        <is>
          <t>Global Terrorism Database (START, U. de Maryland), vía Our World in Data</t>
        </is>
      </c>
      <c r="E170" s="8" t="inlineStr">
        <is>
          <t>https://ourworldindata.org/grapher/terrorist-attacks-by-method</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60"/>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40" customWidth="1" min="2" max="2"/>
    <col width="20" customWidth="1" min="3" max="3"/>
    <col width="8" customWidth="1" min="4" max="4"/>
    <col width="9" customWidth="1" min="5" max="5"/>
    <col width="9" customWidth="1" min="6" max="6"/>
    <col width="28" customWidth="1" min="7" max="7"/>
    <col width="16" customWidth="1" min="8" max="8"/>
    <col width="10" customWidth="1" min="9" max="9"/>
    <col width="10" customWidth="1" min="10" max="10"/>
    <col width="55" customWidth="1" min="11" max="11"/>
    <col width="28" customWidth="1" min="12" max="12"/>
    <col width="45" customWidth="1" min="13" max="13"/>
  </cols>
  <sheetData>
    <row r="1">
      <c r="A1" s="3" t="inlineStr">
        <is>
          <t>fecha</t>
        </is>
      </c>
      <c r="B1" s="3" t="inlineStr">
        <is>
          <t>ataque</t>
        </is>
      </c>
      <c r="C1" s="3" t="inlineStr">
        <is>
          <t>lugar</t>
        </is>
      </c>
      <c r="D1" s="3" t="inlineStr">
        <is>
          <t>país</t>
        </is>
      </c>
      <c r="E1" s="3" t="inlineStr">
        <is>
          <t>latitud</t>
        </is>
      </c>
      <c r="F1" s="3" t="inlineStr">
        <is>
          <t>longitud</t>
        </is>
      </c>
      <c r="G1" s="3" t="inlineStr">
        <is>
          <t>grupo</t>
        </is>
      </c>
      <c r="H1" s="3" t="inlineStr">
        <is>
          <t>tipo</t>
        </is>
      </c>
      <c r="I1" s="3" t="inlineStr">
        <is>
          <t>muertos mín</t>
        </is>
      </c>
      <c r="J1" s="3" t="inlineStr">
        <is>
          <t>muertos máx</t>
        </is>
      </c>
      <c r="K1" s="3" t="inlineStr">
        <is>
          <t>dato</t>
        </is>
      </c>
      <c r="L1" s="3" t="inlineStr">
        <is>
          <t>fuente</t>
        </is>
      </c>
      <c r="M1" s="3" t="inlineStr">
        <is>
          <t>url</t>
        </is>
      </c>
    </row>
    <row r="2">
      <c r="A2" s="66" t="inlineStr">
        <is>
          <t>1938-07-25</t>
        </is>
      </c>
      <c r="B2" s="2" t="inlineStr">
        <is>
          <t>Bomba en el mercado de Haifa</t>
        </is>
      </c>
      <c r="C2" s="66" t="inlineStr">
        <is>
          <t>Haifa</t>
        </is>
      </c>
      <c r="D2" s="66" t="inlineStr">
        <is>
          <t>IL</t>
        </is>
      </c>
      <c r="E2" s="66" t="n">
        <v>32.817</v>
      </c>
      <c r="F2" s="66" t="n">
        <v>34.995</v>
      </c>
      <c r="G2" s="66" t="inlineStr">
        <is>
          <t>Irgun</t>
        </is>
      </c>
      <c r="H2" s="66" t="inlineStr">
        <is>
          <t>bomba</t>
        </is>
      </c>
      <c r="I2" s="66" t="n">
        <v>39</v>
      </c>
      <c r="J2" s="66" t="n">
        <v>43</v>
      </c>
      <c r="K2" s="2" t="inlineStr">
        <is>
          <t>Segunda bomba del Irgun en un mercado árabe de Haifa ese mes; el 6 de julio otra había matado a 23.</t>
        </is>
      </c>
      <c r="L2" s="66" t="inlineStr">
        <is>
          <t>Wikipedia (List of Irgun attacks)</t>
        </is>
      </c>
      <c r="M2" s="66" t="inlineStr">
        <is>
          <t>https://en.wikipedia.org/wiki/List_of_Irgun_attacks</t>
        </is>
      </c>
    </row>
    <row r="3">
      <c r="A3" s="66" t="inlineStr">
        <is>
          <t>1946-07-22</t>
        </is>
      </c>
      <c r="B3" s="2" t="inlineStr">
        <is>
          <t>Atentado contra el Hotel King David</t>
        </is>
      </c>
      <c r="C3" s="66" t="inlineStr">
        <is>
          <t>Jerusalén</t>
        </is>
      </c>
      <c r="D3" s="66" t="inlineStr">
        <is>
          <t>IL</t>
        </is>
      </c>
      <c r="E3" s="66" t="n">
        <v>31.7744</v>
      </c>
      <c r="F3" s="66" t="n">
        <v>35.2224</v>
      </c>
      <c r="G3" s="66" t="inlineStr">
        <is>
          <t>Irgun</t>
        </is>
      </c>
      <c r="H3" s="66" t="inlineStr">
        <is>
          <t>bomba</t>
        </is>
      </c>
      <c r="I3" s="66" t="n">
        <v>91</v>
      </c>
      <c r="J3" s="66" t="n">
        <v>91</v>
      </c>
      <c r="K3" s="2" t="inlineStr">
        <is>
          <t>El hotel albergaba el cuartel general británico en Palestina; la bomba iba en cántaras de leche.</t>
        </is>
      </c>
      <c r="L3" s="66" t="inlineStr">
        <is>
          <t>Jewish Virtual Library</t>
        </is>
      </c>
      <c r="M3" s="66" t="inlineStr">
        <is>
          <t>https://jewishvirtuallibrary.org/bombing-of-the-king-david-hotel</t>
        </is>
      </c>
    </row>
    <row r="4">
      <c r="A4" s="66" t="inlineStr">
        <is>
          <t>1948-02-22</t>
        </is>
      </c>
      <c r="B4" s="2" t="inlineStr">
        <is>
          <t>Atentado de la calle Ben Yehuda</t>
        </is>
      </c>
      <c r="C4" s="66" t="inlineStr">
        <is>
          <t>Jerusalén</t>
        </is>
      </c>
      <c r="D4" s="66" t="inlineStr">
        <is>
          <t>IL</t>
        </is>
      </c>
      <c r="E4" s="66" t="n">
        <v>31.7818</v>
      </c>
      <c r="F4" s="66" t="n">
        <v>35.2166</v>
      </c>
      <c r="G4" s="66" t="inlineStr">
        <is>
          <t>Irregulares árabes (Abd al-Qadir al-Husayni) con desertores británicos</t>
        </is>
      </c>
      <c r="H4" s="66" t="inlineStr">
        <is>
          <t>camión bomba</t>
        </is>
      </c>
      <c r="I4" s="66" t="n">
        <v>58</v>
      </c>
      <c r="J4" s="66" t="n">
        <v>58</v>
      </c>
      <c r="K4" s="2" t="inlineStr">
        <is>
          <t>Tres camiones del ejército británico cargados de explosivos estallaron en una calle comercial judía.</t>
        </is>
      </c>
      <c r="L4" s="66" t="inlineStr">
        <is>
          <t>Center for Israel Education</t>
        </is>
      </c>
      <c r="M4" s="66" t="inlineStr">
        <is>
          <t>https://israeled.org/truck-bombs-explode-on-ben-yehuda-street/</t>
        </is>
      </c>
    </row>
    <row r="5">
      <c r="A5" s="66" t="inlineStr">
        <is>
          <t>1963-09-15</t>
        </is>
      </c>
      <c r="B5" s="2" t="inlineStr">
        <is>
          <t>Bomba en la iglesia bautista de la calle 16</t>
        </is>
      </c>
      <c r="C5" s="66" t="inlineStr">
        <is>
          <t>Birmingham (Alabama)</t>
        </is>
      </c>
      <c r="D5" s="66" t="inlineStr">
        <is>
          <t>US</t>
        </is>
      </c>
      <c r="E5" s="66" t="n">
        <v>33.5165</v>
      </c>
      <c r="F5" s="66" t="n">
        <v>-86.8147</v>
      </c>
      <c r="G5" s="66" t="inlineStr">
        <is>
          <t>Ku Klux Klan</t>
        </is>
      </c>
      <c r="H5" s="66" t="inlineStr">
        <is>
          <t>bomba</t>
        </is>
      </c>
      <c r="I5" s="66" t="n">
        <v>4</v>
      </c>
      <c r="J5" s="66" t="n">
        <v>4</v>
      </c>
      <c r="K5" s="2" t="inlineStr">
        <is>
          <t>Murieron cuatro niñas; el crimen impulsó la Ley de Derechos Civiles de 1964.</t>
        </is>
      </c>
      <c r="L5" s="66" t="inlineStr">
        <is>
          <t>FBI</t>
        </is>
      </c>
      <c r="M5" s="66" t="inlineStr">
        <is>
          <t>https://www.fbi.gov/history/cases-and-criminals/baptist-street-church-bombing</t>
        </is>
      </c>
    </row>
    <row r="6">
      <c r="A6" s="66" t="inlineStr">
        <is>
          <t>1969-12-12</t>
        </is>
      </c>
      <c r="B6" s="2" t="inlineStr">
        <is>
          <t>Masacre de Piazza Fontana</t>
        </is>
      </c>
      <c r="C6" s="66" t="inlineStr">
        <is>
          <t>Milán</t>
        </is>
      </c>
      <c r="D6" s="66" t="inlineStr">
        <is>
          <t>IT</t>
        </is>
      </c>
      <c r="E6" s="66" t="n">
        <v>45.4628</v>
      </c>
      <c r="F6" s="66" t="n">
        <v>9.1935</v>
      </c>
      <c r="G6" s="66" t="inlineStr">
        <is>
          <t>Ordine Nuovo (neofascista)</t>
        </is>
      </c>
      <c r="H6" s="66" t="inlineStr">
        <is>
          <t>bomba</t>
        </is>
      </c>
      <c r="I6" s="66" t="n">
        <v>17</v>
      </c>
      <c r="J6" s="66" t="n">
        <v>17</v>
      </c>
      <c r="K6" s="2" t="inlineStr">
        <is>
          <t>Inicio de los «años de plomo» italianos; al principio se culpó falsamente a anarquistas.</t>
        </is>
      </c>
      <c r="L6" s="66" t="inlineStr">
        <is>
          <t>Wikipedia</t>
        </is>
      </c>
      <c r="M6" s="66" t="inlineStr">
        <is>
          <t>https://en.wikipedia.org/wiki/Piazza_Fontana_bombing</t>
        </is>
      </c>
    </row>
    <row r="7">
      <c r="A7" s="66" t="inlineStr">
        <is>
          <t>1974-05-17</t>
        </is>
      </c>
      <c r="B7" s="2" t="inlineStr">
        <is>
          <t>Atentados de Dublín y Monaghan</t>
        </is>
      </c>
      <c r="C7" s="66" t="inlineStr">
        <is>
          <t>Dublín</t>
        </is>
      </c>
      <c r="D7" s="66" t="inlineStr">
        <is>
          <t>IE</t>
        </is>
      </c>
      <c r="E7" s="66" t="n">
        <v>53.351</v>
      </c>
      <c r="F7" s="66" t="n">
        <v>-6.256</v>
      </c>
      <c r="G7" s="66" t="inlineStr">
        <is>
          <t>Ulster Volunteer Force (UVF, paramilitar lealista)</t>
        </is>
      </c>
      <c r="H7" s="66" t="inlineStr">
        <is>
          <t>carro bomba</t>
        </is>
      </c>
      <c r="I7" s="66" t="n">
        <v>34</v>
      </c>
      <c r="J7" s="66" t="n">
        <v>34</v>
      </c>
      <c r="K7" s="2" t="inlineStr">
        <is>
          <t>Tres carros bomba en Dublín y uno en Monaghan: el día más mortífero del conflicto norirlandés.</t>
        </is>
      </c>
      <c r="L7" s="66" t="inlineStr">
        <is>
          <t>RTÉ</t>
        </is>
      </c>
      <c r="M7" s="66" t="inlineStr">
        <is>
          <t>https://www.rte.ie/news/2024/0517/1449514-dublin-monaghan-bombings-timeline/</t>
        </is>
      </c>
    </row>
    <row r="8">
      <c r="A8" s="66" t="inlineStr">
        <is>
          <t>1974-11-21</t>
        </is>
      </c>
      <c r="B8" s="2" t="inlineStr">
        <is>
          <t>Atentados en pubs de Birmingham</t>
        </is>
      </c>
      <c r="C8" s="66" t="inlineStr">
        <is>
          <t>Birmingham</t>
        </is>
      </c>
      <c r="D8" s="66" t="inlineStr">
        <is>
          <t>GB</t>
        </is>
      </c>
      <c r="E8" s="66" t="n">
        <v>52.4786</v>
      </c>
      <c r="F8" s="66" t="n">
        <v>-1.899</v>
      </c>
      <c r="G8" s="66" t="inlineStr">
        <is>
          <t>IRA Provisional</t>
        </is>
      </c>
      <c r="H8" s="66" t="inlineStr">
        <is>
          <t>bomba</t>
        </is>
      </c>
      <c r="I8" s="66" t="n">
        <v>21</v>
      </c>
      <c r="J8" s="66" t="n">
        <v>21</v>
      </c>
      <c r="K8" s="2" t="inlineStr">
        <is>
          <t>El aviso telefónico llegó minutos antes; fue el ataque más mortífero del conflicto en Inglaterra.</t>
        </is>
      </c>
      <c r="L8" s="66" t="inlineStr">
        <is>
          <t>Britannica</t>
        </is>
      </c>
      <c r="M8" s="66" t="inlineStr">
        <is>
          <t>https://www.britannica.com/event/Birmingham-pub-bombing</t>
        </is>
      </c>
    </row>
    <row r="9">
      <c r="A9" s="66" t="inlineStr">
        <is>
          <t>1980-08-02</t>
        </is>
      </c>
      <c r="B9" s="2" t="inlineStr">
        <is>
          <t>Masacre de la estación de Bolonia</t>
        </is>
      </c>
      <c r="C9" s="66" t="inlineStr">
        <is>
          <t>Bolonia</t>
        </is>
      </c>
      <c r="D9" s="66" t="inlineStr">
        <is>
          <t>IT</t>
        </is>
      </c>
      <c r="E9" s="66" t="n">
        <v>44.5058</v>
      </c>
      <c r="F9" s="66" t="n">
        <v>11.3431</v>
      </c>
      <c r="G9" s="66" t="inlineStr">
        <is>
          <t>Nuclei Armati Rivoluzionari (neofascista)</t>
        </is>
      </c>
      <c r="H9" s="66" t="inlineStr">
        <is>
          <t>bomba</t>
        </is>
      </c>
      <c r="I9" s="66" t="n">
        <v>85</v>
      </c>
      <c r="J9" s="66" t="n">
        <v>85</v>
      </c>
      <c r="K9" s="2" t="inlineStr">
        <is>
          <t>Una maleta con bomba en la sala de espera; el peor atentado en Italia desde la posguerra.</t>
        </is>
      </c>
      <c r="L9" s="66" t="inlineStr">
        <is>
          <t>Britannica</t>
        </is>
      </c>
      <c r="M9" s="66" t="inlineStr">
        <is>
          <t>https://www.britannica.com/event/Bologna-train-station-bombing-of-1980</t>
        </is>
      </c>
    </row>
    <row r="10">
      <c r="A10" s="66" t="inlineStr">
        <is>
          <t>1983-10-23</t>
        </is>
      </c>
      <c r="B10" s="2" t="inlineStr">
        <is>
          <t>Atentados contra los cuarteles de Beirut</t>
        </is>
      </c>
      <c r="C10" s="66" t="inlineStr">
        <is>
          <t>Beirut</t>
        </is>
      </c>
      <c r="D10" s="66" t="inlineStr">
        <is>
          <t>LB</t>
        </is>
      </c>
      <c r="E10" s="66" t="n">
        <v>33.8286</v>
      </c>
      <c r="F10" s="66" t="n">
        <v>35.4925</v>
      </c>
      <c r="G10" s="66" t="inlineStr">
        <is>
          <t>Yihad Islámica (vinculada a Hezbolá)</t>
        </is>
      </c>
      <c r="H10" s="66" t="inlineStr">
        <is>
          <t>ataque suicida</t>
        </is>
      </c>
      <c r="I10" s="66" t="n">
        <v>299</v>
      </c>
      <c r="J10" s="66" t="n">
        <v>307</v>
      </c>
      <c r="K10" s="2" t="inlineStr">
        <is>
          <t>Dos camiones suicidas mataron a 241 militares de EE. UU. y 58 franceses de la fuerza multinacional.</t>
        </is>
      </c>
      <c r="L10" s="66" t="inlineStr">
        <is>
          <t>Britannica</t>
        </is>
      </c>
      <c r="M10" s="66" t="inlineStr">
        <is>
          <t>https://www.britannica.com/event/1983-Beirut-barracks-bombings</t>
        </is>
      </c>
    </row>
    <row r="11">
      <c r="A11" s="66" t="inlineStr">
        <is>
          <t>1985-06-23</t>
        </is>
      </c>
      <c r="B11" s="2" t="inlineStr">
        <is>
          <t>Vuelo 182 de Air India</t>
        </is>
      </c>
      <c r="C11" s="66" t="inlineStr">
        <is>
          <t>Océano Atlántico, frente a Irlanda</t>
        </is>
      </c>
      <c r="D11" s="66" t="inlineStr">
        <is>
          <t>IE</t>
        </is>
      </c>
      <c r="E11" s="66" t="n">
        <v>51.06</v>
      </c>
      <c r="F11" s="66" t="n">
        <v>-12.82</v>
      </c>
      <c r="G11" s="66" t="inlineStr">
        <is>
          <t>Babbar Khalsa (separatistas sijs)</t>
        </is>
      </c>
      <c r="H11" s="66" t="inlineStr">
        <is>
          <t>avión con bomba</t>
        </is>
      </c>
      <c r="I11" s="66" t="n">
        <v>329</v>
      </c>
      <c r="J11" s="66" t="n">
        <v>329</v>
      </c>
      <c r="K11" s="2" t="inlineStr">
        <is>
          <t>El Boeing 747 Montreal–Londres estalló en vuelo; fue el peor atentado aéreo antes del 11-S.</t>
        </is>
      </c>
      <c r="L11" s="66" t="inlineStr">
        <is>
          <t>RCMP (Policía Montada de Canadá)</t>
        </is>
      </c>
      <c r="M11" s="66" t="inlineStr">
        <is>
          <t>https://rcmp.ca/en/news/2025/06/honouring-tragic-legacy-40-years-after-air-india-bombing</t>
        </is>
      </c>
    </row>
    <row r="12">
      <c r="A12" s="66" t="inlineStr">
        <is>
          <t>1987-06-19</t>
        </is>
      </c>
      <c r="B12" s="2" t="inlineStr">
        <is>
          <t>Atentado de Hipercor</t>
        </is>
      </c>
      <c r="C12" s="66" t="inlineStr">
        <is>
          <t>Barcelona</t>
        </is>
      </c>
      <c r="D12" s="66" t="inlineStr">
        <is>
          <t>ES</t>
        </is>
      </c>
      <c r="E12" s="66" t="n">
        <v>41.429</v>
      </c>
      <c r="F12" s="66" t="n">
        <v>2.185</v>
      </c>
      <c r="G12" s="66" t="inlineStr">
        <is>
          <t>ETA</t>
        </is>
      </c>
      <c r="H12" s="66" t="inlineStr">
        <is>
          <t>carro bomba</t>
        </is>
      </c>
      <c r="I12" s="66" t="n">
        <v>21</v>
      </c>
      <c r="J12" s="66" t="n">
        <v>21</v>
      </c>
      <c r="K12" s="2" t="inlineStr">
        <is>
          <t>El atentado más mortífero de ETA, en el aparcamiento de un hipermercado.</t>
        </is>
      </c>
      <c r="L12" s="66" t="inlineStr">
        <is>
          <t>Museu d'Història de Barcelona</t>
        </is>
      </c>
      <c r="M12" s="66" t="inlineStr">
        <is>
          <t>https://www.barcelona.cat/museuhistoria/es/la-herida-de-hipercor-barcelona-1987</t>
        </is>
      </c>
    </row>
    <row r="13">
      <c r="A13" s="66" t="inlineStr">
        <is>
          <t>1989-11-27</t>
        </is>
      </c>
      <c r="B13" s="2" t="inlineStr">
        <is>
          <t>Bomba en el vuelo 203 de Avianca</t>
        </is>
      </c>
      <c r="C13" s="66" t="inlineStr">
        <is>
          <t>Soacha (Cundinamarca)</t>
        </is>
      </c>
      <c r="D13" s="66" t="inlineStr">
        <is>
          <t>CO</t>
        </is>
      </c>
      <c r="E13" s="66" t="n">
        <v>4.5583</v>
      </c>
      <c r="F13" s="66" t="n">
        <v>-74.2625</v>
      </c>
      <c r="G13" s="66" t="inlineStr">
        <is>
          <t>Cartel de Medellín</t>
        </is>
      </c>
      <c r="H13" s="66" t="inlineStr">
        <is>
          <t>avión con bomba</t>
        </is>
      </c>
      <c r="I13" s="66" t="n">
        <v>107</v>
      </c>
      <c r="J13" s="66" t="n">
        <v>110</v>
      </c>
      <c r="K13" s="2" t="inlineStr">
        <is>
          <t>La bomba buscaba matar al candidato César Gaviria, que no abordó; murieron 107 a bordo y 3 en tierra.</t>
        </is>
      </c>
      <c r="L13" s="66" t="inlineStr">
        <is>
          <t>El Tiempo</t>
        </is>
      </c>
      <c r="M13" s="66" t="inlineStr">
        <is>
          <t>https://www.eltiempo.com/justicia/paz-y-derechos-humanos/nunca-pensamos-que-esa-seria-la-ultima-vez-35-anos-del-atentado-al-vuelo-203-de-avianca-por-orden-de-pablo-escobar-3403808</t>
        </is>
      </c>
    </row>
    <row r="14">
      <c r="A14" s="66" t="inlineStr">
        <is>
          <t>1989-12-06</t>
        </is>
      </c>
      <c r="B14" s="2" t="inlineStr">
        <is>
          <t>Atentado contra el edificio del DAS</t>
        </is>
      </c>
      <c r="C14" s="66" t="inlineStr">
        <is>
          <t>Bogotá</t>
        </is>
      </c>
      <c r="D14" s="66" t="inlineStr">
        <is>
          <t>CO</t>
        </is>
      </c>
      <c r="E14" s="66" t="n">
        <v>4.62</v>
      </c>
      <c r="F14" s="66" t="n">
        <v>-74.08499999999999</v>
      </c>
      <c r="G14" s="66" t="inlineStr">
        <is>
          <t>Cartel de Medellín</t>
        </is>
      </c>
      <c r="H14" s="66" t="inlineStr">
        <is>
          <t>camión bomba</t>
        </is>
      </c>
      <c r="I14" s="66" t="n">
        <v>63</v>
      </c>
      <c r="J14" s="66" t="n">
        <v>63</v>
      </c>
      <c r="K14" s="2" t="inlineStr">
        <is>
          <t>Un bus con 500 kg de dinamita buscaba matar al general Maza Márquez; hubo más de 600 heridos.</t>
        </is>
      </c>
      <c r="L14" s="66" t="inlineStr">
        <is>
          <t>El Tiempo</t>
        </is>
      </c>
      <c r="M14" s="66" t="inlineStr">
        <is>
          <t>https://www.eltiempo.com/justicia/investigacion/bomba-al-das-se-cumplen-31-anos-del-carrobomba-que-mato-a-63-personas-553045</t>
        </is>
      </c>
    </row>
    <row r="15">
      <c r="A15" s="66" t="inlineStr">
        <is>
          <t>1992-03-17</t>
        </is>
      </c>
      <c r="B15" s="2" t="inlineStr">
        <is>
          <t>Atentado contra la embajada de Israel</t>
        </is>
      </c>
      <c r="C15" s="66" t="inlineStr">
        <is>
          <t>Buenos Aires</t>
        </is>
      </c>
      <c r="D15" s="66" t="inlineStr">
        <is>
          <t>AR</t>
        </is>
      </c>
      <c r="E15" s="66" t="n">
        <v>-34.5925</v>
      </c>
      <c r="F15" s="66" t="n">
        <v>-58.379</v>
      </c>
      <c r="G15" s="66" t="inlineStr">
        <is>
          <t>Hezbolá (Yihad Islámica)</t>
        </is>
      </c>
      <c r="H15" s="66" t="inlineStr">
        <is>
          <t>ataque suicida</t>
        </is>
      </c>
      <c r="I15" s="66" t="n">
        <v>22</v>
      </c>
      <c r="J15" s="66" t="n">
        <v>29</v>
      </c>
      <c r="K15" s="2" t="inlineStr">
        <is>
          <t>Primer atentado terrorista internacional en suelo argentino; las cifras de muertos varían entre 22 y 29.</t>
        </is>
      </c>
      <c r="L15" s="66" t="inlineStr">
        <is>
          <t>Gobierno de Argentina</t>
        </is>
      </c>
      <c r="M15" s="66" t="inlineStr">
        <is>
          <t>https://www.argentina.gob.ar/noticias/17-de-marzo-de-1992-30-anos-del-atentado-terrorista-contra-la-embajada-de-israel</t>
        </is>
      </c>
    </row>
    <row r="16">
      <c r="A16" s="66" t="inlineStr">
        <is>
          <t>1992-07-16</t>
        </is>
      </c>
      <c r="B16" s="2" t="inlineStr">
        <is>
          <t>Atentado de la calle Tarata</t>
        </is>
      </c>
      <c r="C16" s="66" t="inlineStr">
        <is>
          <t>Miraflores, Lima</t>
        </is>
      </c>
      <c r="D16" s="66" t="inlineStr">
        <is>
          <t>PE</t>
        </is>
      </c>
      <c r="E16" s="66" t="n">
        <v>-12.1215</v>
      </c>
      <c r="F16" s="66" t="n">
        <v>-77.0305</v>
      </c>
      <c r="G16" s="66" t="inlineStr">
        <is>
          <t>Sendero Luminoso</t>
        </is>
      </c>
      <c r="H16" s="66" t="inlineStr">
        <is>
          <t>carro bomba</t>
        </is>
      </c>
      <c r="I16" s="66" t="n">
        <v>25</v>
      </c>
      <c r="J16" s="66" t="n">
        <v>25</v>
      </c>
      <c r="K16" s="2" t="inlineStr">
        <is>
          <t>Unos 400 kg de dinamita y ANFO en un barrio residencial; 155 heridos.</t>
        </is>
      </c>
      <c r="L16" s="66" t="inlineStr">
        <is>
          <t>El Peruano</t>
        </is>
      </c>
      <c r="M16" s="66" t="inlineStr">
        <is>
          <t>https://www.elperuano.pe/noticia/247937-tarata-hoy-se-cumplen-32-anos-del-atentado-terrorista-con-coche-bomba-en-miraflores</t>
        </is>
      </c>
    </row>
    <row r="17">
      <c r="A17" s="66" t="inlineStr">
        <is>
          <t>1993-03-12</t>
        </is>
      </c>
      <c r="B17" s="2" t="inlineStr">
        <is>
          <t>Atentados de Bombay</t>
        </is>
      </c>
      <c r="C17" s="66" t="inlineStr">
        <is>
          <t>Bombay (Mumbai)</t>
        </is>
      </c>
      <c r="D17" s="66" t="inlineStr">
        <is>
          <t>IN</t>
        </is>
      </c>
      <c r="E17" s="66" t="n">
        <v>18.9294</v>
      </c>
      <c r="F17" s="66" t="n">
        <v>72.833</v>
      </c>
      <c r="G17" s="66" t="inlineStr">
        <is>
          <t>D-Company (Dawood Ibrahim)</t>
        </is>
      </c>
      <c r="H17" s="66" t="inlineStr">
        <is>
          <t>carro bomba</t>
        </is>
      </c>
      <c r="I17" s="66" t="n">
        <v>257</v>
      </c>
      <c r="J17" s="66" t="n">
        <v>257</v>
      </c>
      <c r="K17" s="2" t="inlineStr">
        <is>
          <t>Doce explosiones en dos horas, entre ellas la Bolsa de Bombay.</t>
        </is>
      </c>
      <c r="L17" s="66" t="inlineStr">
        <is>
          <t>NBC News</t>
        </is>
      </c>
      <c r="M17" s="66" t="inlineStr">
        <is>
          <t>https://www.nbcnews.com/news/amp/wbna14798538</t>
        </is>
      </c>
    </row>
    <row r="18">
      <c r="A18" s="66" t="inlineStr">
        <is>
          <t>1993-04-15</t>
        </is>
      </c>
      <c r="B18" s="2" t="inlineStr">
        <is>
          <t>Carro bomba del Centro 93</t>
        </is>
      </c>
      <c r="C18" s="66" t="inlineStr">
        <is>
          <t>Bogotá</t>
        </is>
      </c>
      <c r="D18" s="66" t="inlineStr">
        <is>
          <t>CO</t>
        </is>
      </c>
      <c r="E18" s="66" t="n">
        <v>4.6765</v>
      </c>
      <c r="F18" s="66" t="n">
        <v>-74.048</v>
      </c>
      <c r="G18" s="66" t="inlineStr">
        <is>
          <t>Cartel de Medellín</t>
        </is>
      </c>
      <c r="H18" s="66" t="inlineStr">
        <is>
          <t>carro bomba</t>
        </is>
      </c>
      <c r="I18" s="66" t="n">
        <v>8</v>
      </c>
      <c r="J18" s="66" t="n">
        <v>15</v>
      </c>
      <c r="K18" s="2" t="inlineStr">
        <is>
          <t>Último gran atentado atribuido a Pablo Escobar; las cifras de muertos varían entre 8 y 15.</t>
        </is>
      </c>
      <c r="L18" s="66" t="inlineStr">
        <is>
          <t>Washington Post</t>
        </is>
      </c>
      <c r="M18" s="66" t="inlineStr">
        <is>
          <t>https://www.washingtonpost.com/archive/politics/1993/04/16/bomb-kills-15-in-colombia/ce01ceac-2881-48d7-a894-2d2119856a54/</t>
        </is>
      </c>
    </row>
    <row r="19">
      <c r="A19" s="66" t="inlineStr">
        <is>
          <t>1994-07-18</t>
        </is>
      </c>
      <c r="B19" s="2" t="inlineStr">
        <is>
          <t>Atentado contra la AMIA</t>
        </is>
      </c>
      <c r="C19" s="66" t="inlineStr">
        <is>
          <t>Buenos Aires</t>
        </is>
      </c>
      <c r="D19" s="66" t="inlineStr">
        <is>
          <t>AR</t>
        </is>
      </c>
      <c r="E19" s="66" t="n">
        <v>-34.6017</v>
      </c>
      <c r="F19" s="66" t="n">
        <v>-58.3995</v>
      </c>
      <c r="G19" s="66" t="inlineStr">
        <is>
          <t>Hezbolá (según la justicia argentina, con apoyo de Irán)</t>
        </is>
      </c>
      <c r="H19" s="66" t="inlineStr">
        <is>
          <t>ataque suicida</t>
        </is>
      </c>
      <c r="I19" s="66" t="n">
        <v>85</v>
      </c>
      <c r="J19" s="66" t="n">
        <v>85</v>
      </c>
      <c r="K19" s="2" t="inlineStr">
        <is>
          <t>Es el atentado más mortífero de la historia argentina.</t>
        </is>
      </c>
      <c r="L19" s="66" t="inlineStr">
        <is>
          <t>AMIA</t>
        </is>
      </c>
      <c r="M19" s="66" t="inlineStr">
        <is>
          <t>https://www.amia.org.ar/press/about-amia/amia-bombing-july-18th-1994/</t>
        </is>
      </c>
    </row>
    <row r="20">
      <c r="A20" s="66" t="inlineStr">
        <is>
          <t>1995-04-19</t>
        </is>
      </c>
      <c r="B20" s="2" t="inlineStr">
        <is>
          <t>Atentado de Oklahoma City</t>
        </is>
      </c>
      <c r="C20" s="66" t="inlineStr">
        <is>
          <t>Oklahoma City</t>
        </is>
      </c>
      <c r="D20" s="66" t="inlineStr">
        <is>
          <t>US</t>
        </is>
      </c>
      <c r="E20" s="66" t="n">
        <v>35.4729</v>
      </c>
      <c r="F20" s="66" t="n">
        <v>-97.517</v>
      </c>
      <c r="G20" s="66" t="inlineStr">
        <is>
          <t>Extremistas antigubernamentales (Timothy McVeigh y Terry Nichols)</t>
        </is>
      </c>
      <c r="H20" s="66" t="inlineStr">
        <is>
          <t>camión bomba</t>
        </is>
      </c>
      <c r="I20" s="66" t="n">
        <v>168</v>
      </c>
      <c r="J20" s="66" t="n">
        <v>168</v>
      </c>
      <c r="K20" s="2" t="inlineStr">
        <is>
          <t>Entre los muertos hubo 19 niños, la mayoría de la guardería del edificio federal.</t>
        </is>
      </c>
      <c r="L20" s="66" t="inlineStr">
        <is>
          <t>FBI</t>
        </is>
      </c>
      <c r="M20" s="66" t="inlineStr">
        <is>
          <t>https://www.fbi.gov/history/cases-and-criminals/oklahoma-city-bombing</t>
        </is>
      </c>
    </row>
    <row r="21">
      <c r="A21" s="66" t="inlineStr">
        <is>
          <t>1996-01-31</t>
        </is>
      </c>
      <c r="B21" s="2" t="inlineStr">
        <is>
          <t>Atentado contra el Banco Central de Sri Lanka</t>
        </is>
      </c>
      <c r="C21" s="66" t="inlineStr">
        <is>
          <t>Colombo</t>
        </is>
      </c>
      <c r="D21" s="66" t="inlineStr">
        <is>
          <t>LK</t>
        </is>
      </c>
      <c r="E21" s="66" t="n">
        <v>6.9336</v>
      </c>
      <c r="F21" s="66" t="n">
        <v>79.843</v>
      </c>
      <c r="G21" s="66" t="inlineStr">
        <is>
          <t>Tigres de Liberación del Eelam Tamil (LTTE)</t>
        </is>
      </c>
      <c r="H21" s="66" t="inlineStr">
        <is>
          <t>ataque suicida</t>
        </is>
      </c>
      <c r="I21" s="66" t="n">
        <v>91</v>
      </c>
      <c r="J21" s="66" t="n">
        <v>91</v>
      </c>
      <c r="K21" s="2" t="inlineStr">
        <is>
          <t>Un camión suicida derribó la entrada del banco; unos 1.400 heridos.</t>
        </is>
      </c>
      <c r="L21" s="66" t="inlineStr">
        <is>
          <t>Refworld (ACNUR)</t>
        </is>
      </c>
      <c r="M21" s="66" t="inlineStr">
        <is>
          <t>https://www.refworld.org/docid/3ae6ab608.html</t>
        </is>
      </c>
    </row>
    <row r="22">
      <c r="A22" s="66" t="inlineStr">
        <is>
          <t>1998-08-07</t>
        </is>
      </c>
      <c r="B22" s="2" t="inlineStr">
        <is>
          <t>Atentado contra la embajada de EE. UU. en Nairobi</t>
        </is>
      </c>
      <c r="C22" s="66" t="inlineStr">
        <is>
          <t>Nairobi</t>
        </is>
      </c>
      <c r="D22" s="66" t="inlineStr">
        <is>
          <t>KE</t>
        </is>
      </c>
      <c r="E22" s="66" t="n">
        <v>-1.289</v>
      </c>
      <c r="F22" s="66" t="n">
        <v>36.8255</v>
      </c>
      <c r="G22" s="66" t="inlineStr">
        <is>
          <t>Al Qaeda</t>
        </is>
      </c>
      <c r="H22" s="66" t="inlineStr">
        <is>
          <t>camión bomba</t>
        </is>
      </c>
      <c r="I22" s="66" t="n">
        <v>213</v>
      </c>
      <c r="J22" s="66" t="n">
        <v>213</v>
      </c>
      <c r="K22" s="2" t="inlineStr">
        <is>
          <t>Unas 4.600 personas resultaron heridas.</t>
        </is>
      </c>
      <c r="L22" s="66" t="inlineStr">
        <is>
          <t>FBI</t>
        </is>
      </c>
      <c r="M22" s="66" t="inlineStr">
        <is>
          <t>https://www.fbi.gov/history/cases-and-criminals/east-african-embassy-bombings</t>
        </is>
      </c>
    </row>
    <row r="23">
      <c r="A23" s="66" t="inlineStr">
        <is>
          <t>1998-08-07</t>
        </is>
      </c>
      <c r="B23" s="2" t="inlineStr">
        <is>
          <t>Atentado contra la embajada de EE. UU. en Dar es Salaam</t>
        </is>
      </c>
      <c r="C23" s="66" t="inlineStr">
        <is>
          <t>Dar es Salaam</t>
        </is>
      </c>
      <c r="D23" s="66" t="inlineStr">
        <is>
          <t>TZ</t>
        </is>
      </c>
      <c r="E23" s="66" t="n">
        <v>-6.79</v>
      </c>
      <c r="F23" s="66" t="n">
        <v>39.28</v>
      </c>
      <c r="G23" s="66" t="inlineStr">
        <is>
          <t>Al Qaeda</t>
        </is>
      </c>
      <c r="H23" s="66" t="inlineStr">
        <is>
          <t>camión bomba</t>
        </is>
      </c>
      <c r="I23" s="66" t="n">
        <v>11</v>
      </c>
      <c r="J23" s="66" t="n">
        <v>11</v>
      </c>
      <c r="K23" s="2" t="inlineStr">
        <is>
          <t>Estalló casi a la vez que el de Nairobi.</t>
        </is>
      </c>
      <c r="L23" s="66" t="inlineStr">
        <is>
          <t>FBI</t>
        </is>
      </c>
      <c r="M23" s="66" t="inlineStr">
        <is>
          <t>https://www.fbi.gov/history/cases-and-criminals/east-african-embassy-bombings</t>
        </is>
      </c>
    </row>
    <row r="24">
      <c r="A24" s="66" t="inlineStr">
        <is>
          <t>1998-08-15</t>
        </is>
      </c>
      <c r="B24" s="2" t="inlineStr">
        <is>
          <t>Atentado de Omagh</t>
        </is>
      </c>
      <c r="C24" s="66" t="inlineStr">
        <is>
          <t>Omagh</t>
        </is>
      </c>
      <c r="D24" s="66" t="inlineStr">
        <is>
          <t>GB</t>
        </is>
      </c>
      <c r="E24" s="66" t="n">
        <v>54.5985</v>
      </c>
      <c r="F24" s="66" t="n">
        <v>-7.2995</v>
      </c>
      <c r="G24" s="66" t="inlineStr">
        <is>
          <t>IRA Auténtico (Real IRA)</t>
        </is>
      </c>
      <c r="H24" s="66" t="inlineStr">
        <is>
          <t>carro bomba</t>
        </is>
      </c>
      <c r="I24" s="66" t="n">
        <v>29</v>
      </c>
      <c r="J24" s="66" t="n">
        <v>29</v>
      </c>
      <c r="K24" s="2" t="inlineStr">
        <is>
          <t>Fue el atentado más mortífero ocurrido en Irlanda del Norte durante el conflicto, ocurrido meses después del Acuerdo de Viernes Santo.</t>
        </is>
      </c>
      <c r="L24" s="66" t="inlineStr">
        <is>
          <t>Britannica</t>
        </is>
      </c>
      <c r="M24" s="66" t="inlineStr">
        <is>
          <t>https://www.britannica.com/event/Omagh-bombing</t>
        </is>
      </c>
    </row>
    <row r="25">
      <c r="A25" s="66" t="inlineStr">
        <is>
          <t>1998-10-18</t>
        </is>
      </c>
      <c r="B25" s="2" t="inlineStr">
        <is>
          <t>Tragedia de Machuca</t>
        </is>
      </c>
      <c r="C25" s="66" t="inlineStr">
        <is>
          <t>Machuca, Segovia (Antioquia)</t>
        </is>
      </c>
      <c r="D25" s="66" t="inlineStr">
        <is>
          <t>CO</t>
        </is>
      </c>
      <c r="E25" s="66" t="n">
        <v>7.079</v>
      </c>
      <c r="F25" s="66" t="n">
        <v>-74.702</v>
      </c>
      <c r="G25" s="66" t="inlineStr">
        <is>
          <t>ELN</t>
        </is>
      </c>
      <c r="H25" s="66" t="inlineStr">
        <is>
          <t>bomba</t>
        </is>
      </c>
      <c r="I25" s="66" t="n">
        <v>84</v>
      </c>
      <c r="J25" s="66" t="n">
        <v>84</v>
      </c>
      <c r="K25" s="2" t="inlineStr">
        <is>
          <t>La voladura del oleoducto Cusiana-Coveñas causó un incendio que arrasó el caserío; 42 de los muertos eran niños.</t>
        </is>
      </c>
      <c r="L25" s="66" t="inlineStr">
        <is>
          <t>El País (Cali)</t>
        </is>
      </c>
      <c r="M25" s="66" t="inlineStr">
        <is>
          <t>https://www.elpais.com.co/colombia/conmemoran-20-anos-de-tragedia-en-machuca-antioquia-tras-atentado-del-eln.html</t>
        </is>
      </c>
    </row>
    <row r="26">
      <c r="A26" s="66" t="inlineStr">
        <is>
          <t>2002-05-02</t>
        </is>
      </c>
      <c r="B26" s="2" t="inlineStr">
        <is>
          <t>Masacre de Bojayá</t>
        </is>
      </c>
      <c r="C26" s="66" t="inlineStr">
        <is>
          <t>Bellavista, Bojayá (Chocó)</t>
        </is>
      </c>
      <c r="D26" s="66" t="inlineStr">
        <is>
          <t>CO</t>
        </is>
      </c>
      <c r="E26" s="66" t="n">
        <v>6.5575</v>
      </c>
      <c r="F26" s="66" t="n">
        <v>-76.89060000000001</v>
      </c>
      <c r="G26" s="66" t="inlineStr">
        <is>
          <t>FARC-EP</t>
        </is>
      </c>
      <c r="H26" s="66" t="inlineStr">
        <is>
          <t>bomba</t>
        </is>
      </c>
      <c r="I26" s="66" t="n">
        <v>79</v>
      </c>
      <c r="J26" s="66" t="n">
        <v>81</v>
      </c>
      <c r="K26" s="2" t="inlineStr">
        <is>
          <t>Un cilindro bomba cayó en la iglesia donde se refugiaban civiles durante combates con paramilitares; la mayoría de las víctimas eran menores.</t>
        </is>
      </c>
      <c r="L26" s="66" t="inlineStr">
        <is>
          <t>Centro Nacional de Memoria Histórica</t>
        </is>
      </c>
      <c r="M26" s="66" t="inlineStr">
        <is>
          <t>https://centrodememoriahistorica.gov.co/bojaya-17-anos-despues-el-clamor-es-el-mismo/</t>
        </is>
      </c>
    </row>
    <row r="27">
      <c r="A27" s="66" t="inlineStr">
        <is>
          <t>2002-10-12</t>
        </is>
      </c>
      <c r="B27" s="2" t="inlineStr">
        <is>
          <t>Atentados de Bali</t>
        </is>
      </c>
      <c r="C27" s="66" t="inlineStr">
        <is>
          <t>Kuta (Bali)</t>
        </is>
      </c>
      <c r="D27" s="66" t="inlineStr">
        <is>
          <t>ID</t>
        </is>
      </c>
      <c r="E27" s="66" t="n">
        <v>-8.717599999999999</v>
      </c>
      <c r="F27" s="66" t="n">
        <v>115.1718</v>
      </c>
      <c r="G27" s="66" t="inlineStr">
        <is>
          <t>Jemaah Islamiyah</t>
        </is>
      </c>
      <c r="H27" s="66" t="inlineStr">
        <is>
          <t>carro bomba</t>
        </is>
      </c>
      <c r="I27" s="66" t="n">
        <v>202</v>
      </c>
      <c r="J27" s="66" t="n">
        <v>202</v>
      </c>
      <c r="K27" s="2" t="inlineStr">
        <is>
          <t>Una mochila suicida y un carro bomba contra discotecas; murieron 88 australianos.</t>
        </is>
      </c>
      <c r="L27" s="66" t="inlineStr">
        <is>
          <t>Museo Nacional de Australia</t>
        </is>
      </c>
      <c r="M27" s="66" t="inlineStr">
        <is>
          <t>https://www.nma.gov.au/defining-moments/resources/bali-bombings</t>
        </is>
      </c>
    </row>
    <row r="28">
      <c r="A28" s="66" t="inlineStr">
        <is>
          <t>2003-02-07</t>
        </is>
      </c>
      <c r="B28" s="2" t="inlineStr">
        <is>
          <t>Atentado contra el Club El Nogal</t>
        </is>
      </c>
      <c r="C28" s="66" t="inlineStr">
        <is>
          <t>Bogotá</t>
        </is>
      </c>
      <c r="D28" s="66" t="inlineStr">
        <is>
          <t>CO</t>
        </is>
      </c>
      <c r="E28" s="66" t="n">
        <v>4.6617</v>
      </c>
      <c r="F28" s="66" t="n">
        <v>-74.05029999999999</v>
      </c>
      <c r="G28" s="66" t="inlineStr">
        <is>
          <t>FARC-EP</t>
        </is>
      </c>
      <c r="H28" s="66" t="inlineStr">
        <is>
          <t>carro bomba</t>
        </is>
      </c>
      <c r="I28" s="66" t="n">
        <v>36</v>
      </c>
      <c r="J28" s="66" t="n">
        <v>36</v>
      </c>
      <c r="K28" s="2" t="inlineStr">
        <is>
          <t>Más de 200 kg de explosivos en el parqueadero; las FARC aceptaron su autoría tras el Acuerdo de Paz.</t>
        </is>
      </c>
      <c r="L28" s="66" t="inlineStr">
        <is>
          <t>El Tiempo</t>
        </is>
      </c>
      <c r="M28" s="66" t="inlineStr">
        <is>
          <t>https://www.eltiempo.com/bogota/atentado-club-el-nogal-20-anos-de-la-bomba-de-las-farc-que-ha-pasado-739800</t>
        </is>
      </c>
    </row>
    <row r="29">
      <c r="A29" s="66" t="inlineStr">
        <is>
          <t>2004-03-11</t>
        </is>
      </c>
      <c r="B29" s="2" t="inlineStr">
        <is>
          <t>Atentados del 11-M</t>
        </is>
      </c>
      <c r="C29" s="66" t="inlineStr">
        <is>
          <t>Madrid</t>
        </is>
      </c>
      <c r="D29" s="66" t="inlineStr">
        <is>
          <t>ES</t>
        </is>
      </c>
      <c r="E29" s="66" t="n">
        <v>40.4066</v>
      </c>
      <c r="F29" s="66" t="n">
        <v>-3.6892</v>
      </c>
      <c r="G29" s="66" t="inlineStr">
        <is>
          <t>Célula yihadista inspirada en Al Qaeda</t>
        </is>
      </c>
      <c r="H29" s="66" t="inlineStr">
        <is>
          <t>bomba</t>
        </is>
      </c>
      <c r="I29" s="66" t="n">
        <v>191</v>
      </c>
      <c r="J29" s="66" t="n">
        <v>193</v>
      </c>
      <c r="K29" s="2" t="inlineStr">
        <is>
          <t>Diez bombas estallaron en cuatro trenes de cercanías en tres minutos.</t>
        </is>
      </c>
      <c r="L29" s="66" t="inlineStr">
        <is>
          <t>Infobae</t>
        </is>
      </c>
      <c r="M29" s="66" t="inlineStr">
        <is>
          <t>https://www.infobae.com/espana/2024/03/11/20-anos-del-11-m-el-dia-que-madrid-miro-a-la-cara-al-terror-en-el-primer-gran-golpe-del-yihadismo-en-europa/</t>
        </is>
      </c>
    </row>
    <row r="30">
      <c r="A30" s="66" t="inlineStr">
        <is>
          <t>2005-02-14</t>
        </is>
      </c>
      <c r="B30" s="2" t="inlineStr">
        <is>
          <t>Asesinato de Rafiq Hariri</t>
        </is>
      </c>
      <c r="C30" s="66" t="inlineStr">
        <is>
          <t>Beirut</t>
        </is>
      </c>
      <c r="D30" s="66" t="inlineStr">
        <is>
          <t>LB</t>
        </is>
      </c>
      <c r="E30" s="66" t="n">
        <v>33.901</v>
      </c>
      <c r="F30" s="66" t="n">
        <v>35.495</v>
      </c>
      <c r="G30" s="66" t="inlineStr">
        <is>
          <t>Miembros de Hezbolá (condenados por el Tribunal Especial para el Líbano)</t>
        </is>
      </c>
      <c r="H30" s="66" t="inlineStr">
        <is>
          <t>camión bomba</t>
        </is>
      </c>
      <c r="I30" s="66" t="n">
        <v>22</v>
      </c>
      <c r="J30" s="66" t="n">
        <v>22</v>
      </c>
      <c r="K30" s="2" t="inlineStr">
        <is>
          <t>El ex primer ministro murió junto a 21 personas; el crimen desató la Revolución de los Cedros.</t>
        </is>
      </c>
      <c r="L30" s="66" t="inlineStr">
        <is>
          <t>Al Jazeera</t>
        </is>
      </c>
      <c r="M30" s="66" t="inlineStr">
        <is>
          <t>https://www.aljazeera.com/news/2008/2/13/timeline-lebanon-assassinations</t>
        </is>
      </c>
    </row>
    <row r="31">
      <c r="A31" s="66" t="inlineStr">
        <is>
          <t>2005-07-07</t>
        </is>
      </c>
      <c r="B31" s="2" t="inlineStr">
        <is>
          <t>Atentados del 7-J en Londres</t>
        </is>
      </c>
      <c r="C31" s="66" t="inlineStr">
        <is>
          <t>Londres</t>
        </is>
      </c>
      <c r="D31" s="66" t="inlineStr">
        <is>
          <t>GB</t>
        </is>
      </c>
      <c r="E31" s="66" t="n">
        <v>51.523</v>
      </c>
      <c r="F31" s="66" t="n">
        <v>-0.124</v>
      </c>
      <c r="G31" s="66" t="inlineStr">
        <is>
          <t>Célula yihadista inspirada en Al Qaeda</t>
        </is>
      </c>
      <c r="H31" s="66" t="inlineStr">
        <is>
          <t>ataque suicida</t>
        </is>
      </c>
      <c r="I31" s="66" t="n">
        <v>52</v>
      </c>
      <c r="J31" s="66" t="n">
        <v>52</v>
      </c>
      <c r="K31" s="2" t="inlineStr">
        <is>
          <t>Tres bombas en el metro y una en un autobús de dos pisos; más de 770 heridos.</t>
        </is>
      </c>
      <c r="L31" s="66" t="inlineStr">
        <is>
          <t>Britannica</t>
        </is>
      </c>
      <c r="M31" s="66" t="inlineStr">
        <is>
          <t>https://www.britannica.com/event/London-bombings-of-2005</t>
        </is>
      </c>
    </row>
    <row r="32">
      <c r="A32" s="66" t="inlineStr">
        <is>
          <t>2006-07-11</t>
        </is>
      </c>
      <c r="B32" s="2" t="inlineStr">
        <is>
          <t>Atentados en los trenes de Bombay</t>
        </is>
      </c>
      <c r="C32" s="66" t="inlineStr">
        <is>
          <t>Bombay (Mumbai)</t>
        </is>
      </c>
      <c r="D32" s="66" t="inlineStr">
        <is>
          <t>IN</t>
        </is>
      </c>
      <c r="E32" s="66" t="n">
        <v>19.04</v>
      </c>
      <c r="F32" s="66" t="n">
        <v>72.84</v>
      </c>
      <c r="G32" s="66" t="inlineStr">
        <is>
          <t>Lashkar-e-Taiba e Indian Mujahideen (según la investigación india)</t>
        </is>
      </c>
      <c r="H32" s="66" t="inlineStr">
        <is>
          <t>bomba</t>
        </is>
      </c>
      <c r="I32" s="66" t="n">
        <v>209</v>
      </c>
      <c r="J32" s="66" t="n">
        <v>209</v>
      </c>
      <c r="K32" s="2" t="inlineStr">
        <is>
          <t>Siete bombas en ollas a presión estallaron en 11 minutos en la línea Western.</t>
        </is>
      </c>
      <c r="L32" s="66" t="inlineStr">
        <is>
          <t>Britannica</t>
        </is>
      </c>
      <c r="M32" s="66" t="inlineStr">
        <is>
          <t>https://www.britannica.com/event/2006-Mumbai-train-bombings</t>
        </is>
      </c>
    </row>
    <row r="33">
      <c r="A33" s="66" t="inlineStr">
        <is>
          <t>2007-08-14</t>
        </is>
      </c>
      <c r="B33" s="2" t="inlineStr">
        <is>
          <t>Atentados contra los yazidíes de Qahtaniya</t>
        </is>
      </c>
      <c r="C33" s="66" t="inlineStr">
        <is>
          <t>Qahtaniya y Jazira (Sinyar)</t>
        </is>
      </c>
      <c r="D33" s="66" t="inlineStr">
        <is>
          <t>IQ</t>
        </is>
      </c>
      <c r="E33" s="66" t="n">
        <v>36.22</v>
      </c>
      <c r="F33" s="66" t="n">
        <v>41.63</v>
      </c>
      <c r="G33" s="66" t="inlineStr">
        <is>
          <t>Al Qaeda en Irak</t>
        </is>
      </c>
      <c r="H33" s="66" t="inlineStr">
        <is>
          <t>camión bomba</t>
        </is>
      </c>
      <c r="I33" s="66" t="n">
        <v>796</v>
      </c>
      <c r="J33" s="66" t="n">
        <v>796</v>
      </c>
      <c r="K33" s="2" t="inlineStr">
        <is>
          <t>Cuatro camiones suicidas contra aldeas yazidíes: el atentado más mortífero de la guerra de Irak.</t>
        </is>
      </c>
      <c r="L33" s="66" t="inlineStr">
        <is>
          <t>NPR</t>
        </is>
      </c>
      <c r="M33" s="66" t="inlineStr">
        <is>
          <t>https://www.npr.org/2007/08/15/12800963/three-yazidi-villages-bombed-in-iraq</t>
        </is>
      </c>
    </row>
    <row r="34">
      <c r="A34" s="66" t="inlineStr">
        <is>
          <t>2008-09-15</t>
        </is>
      </c>
      <c r="B34" s="2" t="inlineStr">
        <is>
          <t>Granadazos de Morelia</t>
        </is>
      </c>
      <c r="C34" s="66" t="inlineStr">
        <is>
          <t>Morelia (Michoacán)</t>
        </is>
      </c>
      <c r="D34" s="66" t="inlineStr">
        <is>
          <t>MX</t>
        </is>
      </c>
      <c r="E34" s="66" t="n">
        <v>19.7026</v>
      </c>
      <c r="F34" s="66" t="n">
        <v>-101.1923</v>
      </c>
      <c r="G34" s="66" t="inlineStr">
        <is>
          <t>Los Zetas (según la Fiscalía)</t>
        </is>
      </c>
      <c r="H34" s="66" t="inlineStr">
        <is>
          <t>bomba</t>
        </is>
      </c>
      <c r="I34" s="66" t="n">
        <v>8</v>
      </c>
      <c r="J34" s="66" t="n">
        <v>8</v>
      </c>
      <c r="K34" s="2" t="inlineStr">
        <is>
          <t>Dos granadas lanzadas contra la multitud durante el Grito de Independencia; 113 heridos.</t>
        </is>
      </c>
      <c r="L34" s="66" t="inlineStr">
        <is>
          <t>Infobae</t>
        </is>
      </c>
      <c r="M34" s="66" t="inlineStr">
        <is>
          <t>https://www.infobae.com/mexico/2026/09/15/el-15-de-septiembre-que-rompio-a-morelia-asi-fue-el-ataque-con-granadas-durante-el-grito-que-dejo-8-muertos-y-mas-de-100-heridos/</t>
        </is>
      </c>
    </row>
    <row r="35">
      <c r="A35" s="66" t="inlineStr">
        <is>
          <t>2015-10-10</t>
        </is>
      </c>
      <c r="B35" s="2" t="inlineStr">
        <is>
          <t>Atentados de Ankara</t>
        </is>
      </c>
      <c r="C35" s="66" t="inlineStr">
        <is>
          <t>Ankara</t>
        </is>
      </c>
      <c r="D35" s="66" t="inlineStr">
        <is>
          <t>TR</t>
        </is>
      </c>
      <c r="E35" s="66" t="n">
        <v>39.936</v>
      </c>
      <c r="F35" s="66" t="n">
        <v>32.8445</v>
      </c>
      <c r="G35" s="66" t="inlineStr">
        <is>
          <t>Estado Islámico</t>
        </is>
      </c>
      <c r="H35" s="66" t="inlineStr">
        <is>
          <t>ataque suicida</t>
        </is>
      </c>
      <c r="I35" s="66" t="n">
        <v>109</v>
      </c>
      <c r="J35" s="66" t="n">
        <v>109</v>
      </c>
      <c r="K35" s="2" t="inlineStr">
        <is>
          <t>Dos suicidas atacaron una marcha por la paz; es el peor atentado de la historia turca.</t>
        </is>
      </c>
      <c r="L35" s="66" t="inlineStr">
        <is>
          <t>CTC West Point</t>
        </is>
      </c>
      <c r="M35" s="66" t="inlineStr">
        <is>
          <t>https://ctc.westpoint.edu/the-ankara-bombings-and-the-islamic-states-turkey-strategy/</t>
        </is>
      </c>
    </row>
    <row r="36">
      <c r="A36" s="66" t="inlineStr">
        <is>
          <t>2015-10-31</t>
        </is>
      </c>
      <c r="B36" s="2" t="inlineStr">
        <is>
          <t>Vuelo 9268 de Metrojet</t>
        </is>
      </c>
      <c r="C36" s="66" t="inlineStr">
        <is>
          <t>Norte del Sinaí</t>
        </is>
      </c>
      <c r="D36" s="66" t="inlineStr">
        <is>
          <t>EG</t>
        </is>
      </c>
      <c r="E36" s="66" t="n">
        <v>30.17</v>
      </c>
      <c r="F36" s="66" t="n">
        <v>34.17</v>
      </c>
      <c r="G36" s="66" t="inlineStr">
        <is>
          <t>Estado Islámico - Provincia del Sinaí</t>
        </is>
      </c>
      <c r="H36" s="66" t="inlineStr">
        <is>
          <t>avión con bomba</t>
        </is>
      </c>
      <c r="I36" s="66" t="n">
        <v>224</v>
      </c>
      <c r="J36" s="66" t="n">
        <v>224</v>
      </c>
      <c r="K36" s="2" t="inlineStr">
        <is>
          <t>El avión ruso de turistas estalló tras despegar de Sharm el-Sheij; no hubo supervivientes.</t>
        </is>
      </c>
      <c r="L36" s="66" t="inlineStr">
        <is>
          <t>CNN</t>
        </is>
      </c>
      <c r="M36" s="66" t="inlineStr">
        <is>
          <t>https://www.cnn.com/2015/11/18/middleeast/metrojet-crash-dabiq-claim</t>
        </is>
      </c>
    </row>
    <row r="37">
      <c r="A37" s="66" t="inlineStr">
        <is>
          <t>2016-03-22</t>
        </is>
      </c>
      <c r="B37" s="2" t="inlineStr">
        <is>
          <t>Atentados de Bruselas</t>
        </is>
      </c>
      <c r="C37" s="66" t="inlineStr">
        <is>
          <t>Bruselas</t>
        </is>
      </c>
      <c r="D37" s="66" t="inlineStr">
        <is>
          <t>BE</t>
        </is>
      </c>
      <c r="E37" s="66" t="n">
        <v>50.8437</v>
      </c>
      <c r="F37" s="66" t="n">
        <v>4.377</v>
      </c>
      <c r="G37" s="66" t="inlineStr">
        <is>
          <t>Estado Islámico</t>
        </is>
      </c>
      <c r="H37" s="66" t="inlineStr">
        <is>
          <t>ataque suicida</t>
        </is>
      </c>
      <c r="I37" s="66" t="n">
        <v>32</v>
      </c>
      <c r="J37" s="66" t="n">
        <v>32</v>
      </c>
      <c r="K37" s="2" t="inlineStr">
        <is>
          <t>Bombas en el aeropuerto de Zaventem y en el metro de Maelbeek.</t>
        </is>
      </c>
      <c r="L37" s="66" t="inlineStr">
        <is>
          <t>Comisión Europea</t>
        </is>
      </c>
      <c r="M37" s="66" t="inlineStr">
        <is>
          <t>https://home-affairs.ec.europa.eu/news/22-march-marks-10-years-brussels-terrorist-attacks-2026-03-22_en</t>
        </is>
      </c>
    </row>
    <row r="38">
      <c r="A38" s="66" t="inlineStr">
        <is>
          <t>2016-07-03</t>
        </is>
      </c>
      <c r="B38" s="2" t="inlineStr">
        <is>
          <t>Atentado de Karrada</t>
        </is>
      </c>
      <c r="C38" s="66" t="inlineStr">
        <is>
          <t>Bagdad</t>
        </is>
      </c>
      <c r="D38" s="66" t="inlineStr">
        <is>
          <t>IQ</t>
        </is>
      </c>
      <c r="E38" s="66" t="n">
        <v>33.305</v>
      </c>
      <c r="F38" s="66" t="n">
        <v>44.425</v>
      </c>
      <c r="G38" s="66" t="inlineStr">
        <is>
          <t>Estado Islámico</t>
        </is>
      </c>
      <c r="H38" s="66" t="inlineStr">
        <is>
          <t>camión bomba</t>
        </is>
      </c>
      <c r="I38" s="66" t="n">
        <v>250</v>
      </c>
      <c r="J38" s="66" t="n">
        <v>324</v>
      </c>
      <c r="K38" s="2" t="inlineStr">
        <is>
          <t>Un camión frigorífico estalló en una zona comercial durante el Ramadán; fue el atentado más mortífero de 2016.</t>
        </is>
      </c>
      <c r="L38" s="66" t="inlineStr">
        <is>
          <t>TIME</t>
        </is>
      </c>
      <c r="M38" s="66" t="inlineStr">
        <is>
          <t>https://time.com/4394269/baghdad-iraq-karrada-death-toll-attack-isis/</t>
        </is>
      </c>
    </row>
    <row r="39">
      <c r="A39" s="66" t="inlineStr">
        <is>
          <t>2017-05-22</t>
        </is>
      </c>
      <c r="B39" s="2" t="inlineStr">
        <is>
          <t>Atentado del Manchester Arena</t>
        </is>
      </c>
      <c r="C39" s="66" t="inlineStr">
        <is>
          <t>Mánchester</t>
        </is>
      </c>
      <c r="D39" s="66" t="inlineStr">
        <is>
          <t>GB</t>
        </is>
      </c>
      <c r="E39" s="66" t="n">
        <v>53.488</v>
      </c>
      <c r="F39" s="66" t="n">
        <v>-2.244</v>
      </c>
      <c r="G39" s="66" t="inlineStr">
        <is>
          <t>Estado Islámico (reivindicación)</t>
        </is>
      </c>
      <c r="H39" s="66" t="inlineStr">
        <is>
          <t>ataque suicida</t>
        </is>
      </c>
      <c r="I39" s="66" t="n">
        <v>22</v>
      </c>
      <c r="J39" s="66" t="n">
        <v>22</v>
      </c>
      <c r="K39" s="2" t="inlineStr">
        <is>
          <t>Estalló al final de un concierto de Ariana Grande; murieron muchos niños y adolescentes.</t>
        </is>
      </c>
      <c r="L39" s="66" t="inlineStr">
        <is>
          <t>History.com</t>
        </is>
      </c>
      <c r="M39" s="66" t="inlineStr">
        <is>
          <t>https://www.history.com/this-day-in-history/may-22/manchester-arena-bombed-during-ariana-grande-concert</t>
        </is>
      </c>
    </row>
    <row r="40">
      <c r="A40" s="66" t="inlineStr">
        <is>
          <t>2017-05-31</t>
        </is>
      </c>
      <c r="B40" s="2" t="inlineStr">
        <is>
          <t>Camión bomba en la zona diplomática de Kabul</t>
        </is>
      </c>
      <c r="C40" s="66" t="inlineStr">
        <is>
          <t>Kabul</t>
        </is>
      </c>
      <c r="D40" s="66" t="inlineStr">
        <is>
          <t>AF</t>
        </is>
      </c>
      <c r="E40" s="66" t="n">
        <v>34.532</v>
      </c>
      <c r="F40" s="66" t="n">
        <v>69.178</v>
      </c>
      <c r="G40" s="66" t="inlineStr">
        <is>
          <t>Sin atribución clara</t>
        </is>
      </c>
      <c r="H40" s="66" t="inlineStr">
        <is>
          <t>camión bomba</t>
        </is>
      </c>
      <c r="I40" s="66" t="n">
        <v>90</v>
      </c>
      <c r="J40" s="66" t="n">
        <v>150</v>
      </c>
      <c r="K40" s="2" t="inlineStr">
        <is>
          <t>Explosivos ocultos en un camión cisterna de aguas residuales; unos 400 heridos. La primera cifra fue de 90 muertos; el gobierno afgano la elevó después a más de 150.</t>
        </is>
      </c>
      <c r="L40" s="66" t="inlineStr">
        <is>
          <t>CNN</t>
        </is>
      </c>
      <c r="M40" s="66" t="inlineStr">
        <is>
          <t>https://www.cnn.com/2017/05/31/asia/kabul-explosion-hits-diplomatic-area/index.html</t>
        </is>
      </c>
    </row>
    <row r="41">
      <c r="A41" s="66" t="inlineStr">
        <is>
          <t>2017-10-14</t>
        </is>
      </c>
      <c r="B41" s="2" t="inlineStr">
        <is>
          <t>Camión bomba de Mogadiscio</t>
        </is>
      </c>
      <c r="C41" s="66" t="inlineStr">
        <is>
          <t>Mogadiscio (cruce de Zoobe)</t>
        </is>
      </c>
      <c r="D41" s="66" t="inlineStr">
        <is>
          <t>SO</t>
        </is>
      </c>
      <c r="E41" s="66" t="n">
        <v>2.048</v>
      </c>
      <c r="F41" s="66" t="n">
        <v>45.318</v>
      </c>
      <c r="G41" s="66" t="inlineStr">
        <is>
          <t>Al Shabab (según las autoridades somalíes)</t>
        </is>
      </c>
      <c r="H41" s="66" t="inlineStr">
        <is>
          <t>camión bomba</t>
        </is>
      </c>
      <c r="I41" s="66" t="n">
        <v>512</v>
      </c>
      <c r="J41" s="66" t="n">
        <v>587</v>
      </c>
      <c r="K41" s="2" t="inlineStr">
        <is>
          <t>El ataque más mortífero de la historia de Somalia y el mayor atentado con bomba en África.</t>
        </is>
      </c>
      <c r="L41" s="66" t="inlineStr">
        <is>
          <t>NPR</t>
        </is>
      </c>
      <c r="M41" s="66" t="inlineStr">
        <is>
          <t>https://www.npr.org/sections/thetwo-way/2017/12/02/567985077/mogadishu-truck-bombs-death-toll-now-tops-500-probe-committee-says</t>
        </is>
      </c>
    </row>
    <row r="42">
      <c r="A42" s="66" t="inlineStr">
        <is>
          <t>2019-01-17</t>
        </is>
      </c>
      <c r="B42" s="2" t="inlineStr">
        <is>
          <t>Atentado contra la Escuela de Cadetes General Santander</t>
        </is>
      </c>
      <c r="C42" s="66" t="inlineStr">
        <is>
          <t>Bogotá</t>
        </is>
      </c>
      <c r="D42" s="66" t="inlineStr">
        <is>
          <t>CO</t>
        </is>
      </c>
      <c r="E42" s="66" t="n">
        <v>4.59</v>
      </c>
      <c r="F42" s="66" t="n">
        <v>-74.13</v>
      </c>
      <c r="G42" s="66" t="inlineStr">
        <is>
          <t>ELN</t>
        </is>
      </c>
      <c r="H42" s="66" t="inlineStr">
        <is>
          <t>carro bomba</t>
        </is>
      </c>
      <c r="I42" s="66" t="n">
        <v>22</v>
      </c>
      <c r="J42" s="66" t="n">
        <v>23</v>
      </c>
      <c r="K42" s="2" t="inlineStr">
        <is>
          <t>Primer atentado suicida con carro bomba en Colombia: murieron 22 cadetes, más el atacante.</t>
        </is>
      </c>
      <c r="L42" s="66" t="inlineStr">
        <is>
          <t>Semana</t>
        </is>
      </c>
      <c r="M42" s="66" t="inlineStr">
        <is>
          <t>https://www.semana.com/nacion/articulo/bombazo-a-la-general-santander-se-cumplen-cuatro-anos-desde-que-el-eln-atento-con-un-carro-bomba-la-escuela-policial/202307/</t>
        </is>
      </c>
    </row>
    <row r="43">
      <c r="A43" s="66" t="inlineStr">
        <is>
          <t>2019-02-14</t>
        </is>
      </c>
      <c r="B43" s="2" t="inlineStr">
        <is>
          <t>Atentado de Pulwama</t>
        </is>
      </c>
      <c r="C43" s="66" t="inlineStr">
        <is>
          <t>Lethpora, Pulwama (Cachemira)</t>
        </is>
      </c>
      <c r="D43" s="66" t="inlineStr">
        <is>
          <t>IN</t>
        </is>
      </c>
      <c r="E43" s="66" t="n">
        <v>33.96</v>
      </c>
      <c r="F43" s="66" t="n">
        <v>74.98</v>
      </c>
      <c r="G43" s="66" t="inlineStr">
        <is>
          <t>Jaish-e-Mohammed</t>
        </is>
      </c>
      <c r="H43" s="66" t="inlineStr">
        <is>
          <t>ataque suicida</t>
        </is>
      </c>
      <c r="I43" s="66" t="n">
        <v>40</v>
      </c>
      <c r="J43" s="66" t="n">
        <v>40</v>
      </c>
      <c r="K43" s="2" t="inlineStr">
        <is>
          <t>Un carro bomba suicida embistió un convoy de la policía paramilitar CRPF.</t>
        </is>
      </c>
      <c r="L43" s="66" t="inlineStr">
        <is>
          <t>The Tribune (India)</t>
        </is>
      </c>
      <c r="M43" s="66" t="inlineStr">
        <is>
          <t>https://www.tribuneindia.com/news/nation/never-forget-never-forgive-netizens-remember-sacrifice-of-crpf-soldiers-on-2nd-anniversary-of-pulwama-terror-attack-212295</t>
        </is>
      </c>
    </row>
    <row r="44">
      <c r="A44" s="66" t="inlineStr">
        <is>
          <t>2019-04-21</t>
        </is>
      </c>
      <c r="B44" s="2" t="inlineStr">
        <is>
          <t>Atentados de Pascua en Sri Lanka</t>
        </is>
      </c>
      <c r="C44" s="66" t="inlineStr">
        <is>
          <t>Colombo, Negombo y Batticaloa</t>
        </is>
      </c>
      <c r="D44" s="66" t="inlineStr">
        <is>
          <t>LK</t>
        </is>
      </c>
      <c r="E44" s="66" t="n">
        <v>6.9465</v>
      </c>
      <c r="F44" s="66" t="n">
        <v>79.85599999999999</v>
      </c>
      <c r="G44" s="66" t="inlineStr">
        <is>
          <t>National Thowheeth Jama'ath (inspirado por el Estado Islámico)</t>
        </is>
      </c>
      <c r="H44" s="66" t="inlineStr">
        <is>
          <t>ataque suicida</t>
        </is>
      </c>
      <c r="I44" s="66" t="n">
        <v>250</v>
      </c>
      <c r="J44" s="66" t="n">
        <v>269</v>
      </c>
      <c r="K44" s="2" t="inlineStr">
        <is>
          <t>Suicidas atacaron tres iglesias y tres hoteles de lujo durante la Pascua.</t>
        </is>
      </c>
      <c r="L44" s="66" t="inlineStr">
        <is>
          <t>Departamento de Estado de EE. UU.</t>
        </is>
      </c>
      <c r="M44" s="66" t="inlineStr">
        <is>
          <t>https://www.state.gov/reports/country-reports-on-terrorism-2019/sri-lanka</t>
        </is>
      </c>
    </row>
    <row r="45">
      <c r="A45" s="66" t="inlineStr">
        <is>
          <t>2021-08-26</t>
        </is>
      </c>
      <c r="B45" s="2" t="inlineStr">
        <is>
          <t>Atentado en el aeropuerto de Kabul</t>
        </is>
      </c>
      <c r="C45" s="66" t="inlineStr">
        <is>
          <t>Kabul (Abbey Gate)</t>
        </is>
      </c>
      <c r="D45" s="66" t="inlineStr">
        <is>
          <t>AF</t>
        </is>
      </c>
      <c r="E45" s="66" t="n">
        <v>34.563</v>
      </c>
      <c r="F45" s="66" t="n">
        <v>69.215</v>
      </c>
      <c r="G45" s="66" t="inlineStr">
        <is>
          <t>Estado Islámico - Provincia de Jorasán (ISIS-K)</t>
        </is>
      </c>
      <c r="H45" s="66" t="inlineStr">
        <is>
          <t>ataque suicida</t>
        </is>
      </c>
      <c r="I45" s="66" t="n">
        <v>173</v>
      </c>
      <c r="J45" s="66" t="n">
        <v>183</v>
      </c>
      <c r="K45" s="2" t="inlineStr">
        <is>
          <t>Ocurrió durante la evacuación final; murieron 13 militares de EE. UU. y unos 160-170 afganos.</t>
        </is>
      </c>
      <c r="L45" s="66" t="inlineStr">
        <is>
          <t>CBS News</t>
        </is>
      </c>
      <c r="M45" s="66" t="inlineStr">
        <is>
          <t>https://www.cbsnews.com/news/afghan-man-isis-k-kabul-airport-abbey-gate-sentencing/</t>
        </is>
      </c>
    </row>
    <row r="46">
      <c r="A46" s="66" t="inlineStr">
        <is>
          <t>2022-10-29</t>
        </is>
      </c>
      <c r="B46" s="2" t="inlineStr">
        <is>
          <t>Atentado contra el Ministerio de Educación de Somalia</t>
        </is>
      </c>
      <c r="C46" s="66" t="inlineStr">
        <is>
          <t>Mogadiscio (cruce de Zoobe)</t>
        </is>
      </c>
      <c r="D46" s="66" t="inlineStr">
        <is>
          <t>SO</t>
        </is>
      </c>
      <c r="E46" s="66" t="n">
        <v>2.047</v>
      </c>
      <c r="F46" s="66" t="n">
        <v>45.317</v>
      </c>
      <c r="G46" s="66" t="inlineStr">
        <is>
          <t>Al Shabab</t>
        </is>
      </c>
      <c r="H46" s="66" t="inlineStr">
        <is>
          <t>carro bomba</t>
        </is>
      </c>
      <c r="I46" s="66" t="n">
        <v>121</v>
      </c>
      <c r="J46" s="66" t="n">
        <v>121</v>
      </c>
      <c r="K46" s="2" t="inlineStr">
        <is>
          <t>Dos carros bomba en el mismo cruce del atentado de 2017, cuando familias recogían diplomas escolares.</t>
        </is>
      </c>
      <c r="L46" s="66" t="inlineStr">
        <is>
          <t>Human Rights Watch</t>
        </is>
      </c>
      <c r="M46" s="66" t="inlineStr">
        <is>
          <t>https://www.hrw.org/news/2022/11/01/somalia-reeling-devastating-attack-education-ministry</t>
        </is>
      </c>
    </row>
    <row r="47">
      <c r="A47" s="66" t="inlineStr">
        <is>
          <t>2023-01-30</t>
        </is>
      </c>
      <c r="B47" s="2" t="inlineStr">
        <is>
          <t>Atentado en la mezquita de Police Lines</t>
        </is>
      </c>
      <c r="C47" s="66" t="inlineStr">
        <is>
          <t>Peshawar</t>
        </is>
      </c>
      <c r="D47" s="66" t="inlineStr">
        <is>
          <t>PK</t>
        </is>
      </c>
      <c r="E47" s="66" t="n">
        <v>34.006</v>
      </c>
      <c r="F47" s="66" t="n">
        <v>71.565</v>
      </c>
      <c r="G47" s="66" t="inlineStr">
        <is>
          <t>Jamaat-ul-Ahrar (facción del TTP)</t>
        </is>
      </c>
      <c r="H47" s="66" t="inlineStr">
        <is>
          <t>ataque suicida</t>
        </is>
      </c>
      <c r="I47" s="66" t="n">
        <v>84</v>
      </c>
      <c r="J47" s="66" t="n">
        <v>101</v>
      </c>
      <c r="K47" s="2" t="inlineStr">
        <is>
          <t>El atacante entró disfrazado de policía a una mezquita dentro del complejo policial.</t>
        </is>
      </c>
      <c r="L47" s="66" t="inlineStr">
        <is>
          <t>CNN</t>
        </is>
      </c>
      <c r="M47" s="66" t="inlineStr">
        <is>
          <t>https://edition.cnn.com/2023/01/31/asia/pakistan-peshawar-mosque-blast-tuesday-intl-hnk</t>
        </is>
      </c>
    </row>
    <row r="48">
      <c r="A48" s="66" t="inlineStr">
        <is>
          <t>2023-10-07</t>
        </is>
      </c>
      <c r="B48" s="2" t="inlineStr">
        <is>
          <t>Cohetes de Hamás desde Gaza (7 de octubre)</t>
        </is>
      </c>
      <c r="C48" s="66" t="inlineStr">
        <is>
          <t>Sur de Israel (lanzados desde Gaza)</t>
        </is>
      </c>
      <c r="D48" s="66" t="inlineStr">
        <is>
          <t>IL</t>
        </is>
      </c>
      <c r="E48" s="66" t="n">
        <v>31.52</v>
      </c>
      <c r="F48" s="66" t="n">
        <v>34.6</v>
      </c>
      <c r="G48" s="66" t="inlineStr">
        <is>
          <t>Hamás</t>
        </is>
      </c>
      <c r="H48" s="66" t="inlineStr">
        <is>
          <t>cohetes</t>
        </is>
      </c>
      <c r="I48" s="66" t="n"/>
      <c r="J48" s="66" t="n"/>
      <c r="K48" s="2" t="inlineStr">
        <is>
          <t>Campaña: unos 3.000 cohetes en las primeras cuatro horas del ataque del 7 de octubre y unos 9.500 en los primeros meses de guerra. Las muertes por cohetes no están desagregadas.</t>
        </is>
      </c>
      <c r="L48" s="66" t="inlineStr">
        <is>
          <t>The Times of Israel</t>
        </is>
      </c>
      <c r="M48" s="66" t="inlineStr">
        <is>
          <t>https://www.timesofisrael.com/liveblog_entry/idf-9500-rockets-fired-at-israel-since-oct-7-including-3000-in-1st-hours-of-onslaught/</t>
        </is>
      </c>
    </row>
    <row r="49">
      <c r="A49" s="66" t="inlineStr">
        <is>
          <t>2023-10-08</t>
        </is>
      </c>
      <c r="B49" s="2" t="inlineStr">
        <is>
          <t>Cohetes y drones de Hezbolá contra Israel (2023-2024)</t>
        </is>
      </c>
      <c r="C49" s="66" t="inlineStr">
        <is>
          <t>Norte de Israel (lanzados desde el Líbano)</t>
        </is>
      </c>
      <c r="D49" s="66" t="inlineStr">
        <is>
          <t>IL</t>
        </is>
      </c>
      <c r="E49" s="66" t="n">
        <v>33.207</v>
      </c>
      <c r="F49" s="66" t="n">
        <v>35.57</v>
      </c>
      <c r="G49" s="66" t="inlineStr">
        <is>
          <t>Hezbolá</t>
        </is>
      </c>
      <c r="H49" s="66" t="inlineStr">
        <is>
          <t>cohetes</t>
        </is>
      </c>
      <c r="I49" s="66" t="n">
        <v>45</v>
      </c>
      <c r="J49" s="66" t="n">
        <v>128</v>
      </c>
      <c r="K49" s="2" t="inlineStr">
        <is>
          <t>Campaña: 5.185 ataques hasta el alto el fuego de noviembre de 2024; murieron 45 civiles y 83 soldados israelíes (en la cifra de soldados se incluyen las bajas en la ofensiva terrestre).</t>
        </is>
      </c>
      <c r="L49" s="66" t="inlineStr">
        <is>
          <t>Alma Research and Education Center</t>
        </is>
      </c>
      <c r="M49" s="66" t="inlineStr">
        <is>
          <t>https://israel-alma.org/summary-of-war-data-israel-northern-arena-2023-2024/</t>
        </is>
      </c>
    </row>
    <row r="50">
      <c r="A50" s="66" t="inlineStr">
        <is>
          <t>2023-11</t>
        </is>
      </c>
      <c r="B50" s="2" t="inlineStr">
        <is>
          <t>Misiles y drones hutíes (2023-2025)</t>
        </is>
      </c>
      <c r="C50" s="66" t="inlineStr">
        <is>
          <t>Mar Rojo y estrecho de Bab el-Mandeb (lanzados desde Yemen)</t>
        </is>
      </c>
      <c r="D50" s="66" t="inlineStr">
        <is>
          <t>YE</t>
        </is>
      </c>
      <c r="E50" s="66" t="n">
        <v>14.5</v>
      </c>
      <c r="F50" s="66" t="n">
        <v>42</v>
      </c>
      <c r="G50" s="66" t="inlineStr">
        <is>
          <t>Ansar Allah (hutíes)</t>
        </is>
      </c>
      <c r="H50" s="66" t="inlineStr">
        <is>
          <t>drones</t>
        </is>
      </c>
      <c r="I50" s="66" t="n">
        <v>9</v>
      </c>
      <c r="J50" s="66" t="n"/>
      <c r="K50" s="2" t="inlineStr">
        <is>
          <t>Campaña: más de 100 buques atacados y 4 hundidos, con al menos 9 marinos muertos; también lanzaron misiles y drones contra Israel.</t>
        </is>
      </c>
      <c r="L50" s="66" t="inlineStr">
        <is>
          <t>Al Jazeera</t>
        </is>
      </c>
      <c r="M50" s="66" t="inlineStr">
        <is>
          <t>https://www.aljazeera.com/news/2025/11/11/yemens-houthis-appear-to-pull-back-from-red-sea-shipping-attacks</t>
        </is>
      </c>
    </row>
    <row r="51">
      <c r="A51" s="66" t="inlineStr">
        <is>
          <t>2024-01-03</t>
        </is>
      </c>
      <c r="B51" s="2" t="inlineStr">
        <is>
          <t>Atentados de Kermán</t>
        </is>
      </c>
      <c r="C51" s="66" t="inlineStr">
        <is>
          <t>Kermán</t>
        </is>
      </c>
      <c r="D51" s="66" t="inlineStr">
        <is>
          <t>IR</t>
        </is>
      </c>
      <c r="E51" s="66" t="n">
        <v>30.28</v>
      </c>
      <c r="F51" s="66" t="n">
        <v>57.08</v>
      </c>
      <c r="G51" s="66" t="inlineStr">
        <is>
          <t>Estado Islámico - Provincia de Jorasán (ISIS-K)</t>
        </is>
      </c>
      <c r="H51" s="66" t="inlineStr">
        <is>
          <t>ataque suicida</t>
        </is>
      </c>
      <c r="I51" s="66" t="n">
        <v>84</v>
      </c>
      <c r="J51" s="66" t="n">
        <v>95</v>
      </c>
      <c r="K51" s="2" t="inlineStr">
        <is>
          <t>Dos explosiones en el homenaje a Qasem Soleimani, el peor atentado en Irán desde 1979.</t>
        </is>
      </c>
      <c r="L51" s="66" t="inlineStr">
        <is>
          <t>Washington Post</t>
        </is>
      </c>
      <c r="M51" s="66" t="inlineStr">
        <is>
          <t>https://www.washingtonpost.com/world/2024/01/03/iran-qasem-soleimani-explosion-kerman/</t>
        </is>
      </c>
    </row>
    <row r="52">
      <c r="A52" s="66" t="inlineStr">
        <is>
          <t>2024-06-29</t>
        </is>
      </c>
      <c r="B52" s="2" t="inlineStr">
        <is>
          <t>Atentados suicidas de Gwoza</t>
        </is>
      </c>
      <c r="C52" s="66" t="inlineStr">
        <is>
          <t>Gwoza (Borno)</t>
        </is>
      </c>
      <c r="D52" s="66" t="inlineStr">
        <is>
          <t>NG</t>
        </is>
      </c>
      <c r="E52" s="66" t="n">
        <v>11.083</v>
      </c>
      <c r="F52" s="66" t="n">
        <v>13.69</v>
      </c>
      <c r="G52" s="66" t="inlineStr">
        <is>
          <t>Sin atribución clara (se sospecha de Boko Haram)</t>
        </is>
      </c>
      <c r="H52" s="66" t="inlineStr">
        <is>
          <t>ataque suicida</t>
        </is>
      </c>
      <c r="I52" s="66" t="n">
        <v>18</v>
      </c>
      <c r="J52" s="66" t="n">
        <v>32</v>
      </c>
      <c r="K52" s="2" t="inlineStr">
        <is>
          <t>Mujeres suicidas atacaron una boda, un hospital y un funeral.</t>
        </is>
      </c>
      <c r="L52" s="66" t="inlineStr">
        <is>
          <t>France 24</t>
        </is>
      </c>
      <c r="M52" s="66" t="inlineStr">
        <is>
          <t>https://www.france24.com/en/africa/20240630-multiple-suicide-bombings-kill-at-least-18-people-in-northeast-nigeria</t>
        </is>
      </c>
    </row>
    <row r="53">
      <c r="A53" s="66" t="inlineStr">
        <is>
          <t>2024-11-09</t>
        </is>
      </c>
      <c r="B53" s="2" t="inlineStr">
        <is>
          <t>Atentado en la estación de tren de Quetta</t>
        </is>
      </c>
      <c r="C53" s="66" t="inlineStr">
        <is>
          <t>Quetta</t>
        </is>
      </c>
      <c r="D53" s="66" t="inlineStr">
        <is>
          <t>PK</t>
        </is>
      </c>
      <c r="E53" s="66" t="n">
        <v>30.192</v>
      </c>
      <c r="F53" s="66" t="n">
        <v>66.999</v>
      </c>
      <c r="G53" s="66" t="inlineStr">
        <is>
          <t>Ejército de Liberación de Baluchistán (BLA)</t>
        </is>
      </c>
      <c r="H53" s="66" t="inlineStr">
        <is>
          <t>ataque suicida</t>
        </is>
      </c>
      <c r="I53" s="66" t="n">
        <v>26</v>
      </c>
      <c r="J53" s="66" t="n">
        <v>32</v>
      </c>
      <c r="K53" s="2" t="inlineStr">
        <is>
          <t>Un suicida atacó el andén donde esperaban soldados y civiles un tren hacia Rawalpindi.</t>
        </is>
      </c>
      <c r="L53" s="66" t="inlineStr">
        <is>
          <t>Al Jazeera</t>
        </is>
      </c>
      <c r="M53" s="66" t="inlineStr">
        <is>
          <t>https://www.aljazeera.com/news/2024/11/9/bloodbath-railway-station-bombing-in-quetta-pakistan-leaves-26-dead</t>
        </is>
      </c>
    </row>
    <row r="54">
      <c r="A54" s="66" t="inlineStr">
        <is>
          <t>2025-08-21</t>
        </is>
      </c>
      <c r="B54" s="2" t="inlineStr">
        <is>
          <t>Camión bomba cerca de la Base Aérea Marco Fidel Suárez</t>
        </is>
      </c>
      <c r="C54" s="66" t="inlineStr">
        <is>
          <t>Cali</t>
        </is>
      </c>
      <c r="D54" s="66" t="inlineStr">
        <is>
          <t>CO</t>
        </is>
      </c>
      <c r="E54" s="66" t="n">
        <v>3.46</v>
      </c>
      <c r="F54" s="66" t="n">
        <v>-76.51000000000001</v>
      </c>
      <c r="G54" s="66" t="inlineStr">
        <is>
          <t>Disidencias FARC (Estado Mayor Central, frente Jaime Martínez, según el Gobierno)</t>
        </is>
      </c>
      <c r="H54" s="66" t="inlineStr">
        <is>
          <t>camión bomba</t>
        </is>
      </c>
      <c r="I54" s="66" t="n">
        <v>6</v>
      </c>
      <c r="J54" s="66" t="n">
        <v>6</v>
      </c>
      <c r="K54" s="2" t="inlineStr">
        <is>
          <t>Estalló en una avenida muy transitada; la policía detuvo un segundo vehículo con cilindros bomba.</t>
        </is>
      </c>
      <c r="L54" s="66" t="inlineStr">
        <is>
          <t>CNN en Español</t>
        </is>
      </c>
      <c r="M54" s="66" t="inlineStr">
        <is>
          <t>https://cnnespanol.cnn.com/2025/08/21/colombia/muertos-heridos-explosion-base-cali-colombia-orix</t>
        </is>
      </c>
    </row>
    <row r="55">
      <c r="A55" s="66" t="inlineStr">
        <is>
          <t>2025-08-21</t>
        </is>
      </c>
      <c r="B55" s="2" t="inlineStr">
        <is>
          <t>Dron contra helicóptero policial en Amalfi</t>
        </is>
      </c>
      <c r="C55" s="66" t="inlineStr">
        <is>
          <t>Amalfi (Antioquia)</t>
        </is>
      </c>
      <c r="D55" s="66" t="inlineStr">
        <is>
          <t>CO</t>
        </is>
      </c>
      <c r="E55" s="66" t="n">
        <v>6.909</v>
      </c>
      <c r="F55" s="66" t="n">
        <v>-75.077</v>
      </c>
      <c r="G55" s="66" t="inlineStr">
        <is>
          <t>Disidencias FARC (frente 36, según el presidente Petro)</t>
        </is>
      </c>
      <c r="H55" s="66" t="inlineStr">
        <is>
          <t>drones</t>
        </is>
      </c>
      <c r="I55" s="66" t="n">
        <v>13</v>
      </c>
      <c r="J55" s="66" t="n">
        <v>13</v>
      </c>
      <c r="K55" s="2" t="inlineStr">
        <is>
          <t>El helicóptero apoyaba la erradicación de coca; ocurrió el mismo día del atentado de Cali.</t>
        </is>
      </c>
      <c r="L55" s="66" t="inlineStr">
        <is>
          <t>CNN en Español</t>
        </is>
      </c>
      <c r="M55" s="66" t="inlineStr">
        <is>
          <t>https://cnnespanol.cnn.com/2025/08/21/colombia/ataque-helicoptero-policia-colombia-amalfi-antioquia-orix</t>
        </is>
      </c>
    </row>
    <row r="56">
      <c r="A56" s="66" t="inlineStr">
        <is>
          <t>2025-11-10</t>
        </is>
      </c>
      <c r="B56" s="2" t="inlineStr">
        <is>
          <t>Explosión de un carro cerca del Fuerte Rojo</t>
        </is>
      </c>
      <c r="C56" s="66" t="inlineStr">
        <is>
          <t>Delhi</t>
        </is>
      </c>
      <c r="D56" s="66" t="inlineStr">
        <is>
          <t>IN</t>
        </is>
      </c>
      <c r="E56" s="66" t="n">
        <v>28.6562</v>
      </c>
      <c r="F56" s="66" t="n">
        <v>77.241</v>
      </c>
      <c r="G56" s="66" t="inlineStr">
        <is>
          <t>Célula vinculada a Jaish-e-Mohammed (según la investigación india)</t>
        </is>
      </c>
      <c r="H56" s="66" t="inlineStr">
        <is>
          <t>carro bomba</t>
        </is>
      </c>
      <c r="I56" s="66" t="n">
        <v>12</v>
      </c>
      <c r="J56" s="66" t="n">
        <v>15</v>
      </c>
      <c r="K56" s="2" t="inlineStr">
        <is>
          <t>El carro con ANFO estalló en un semáforo junto a la estación de metro del Fuerte Rojo.</t>
        </is>
      </c>
      <c r="L56" s="66" t="inlineStr">
        <is>
          <t>CNN</t>
        </is>
      </c>
      <c r="M56" s="66" t="inlineStr">
        <is>
          <t>https://www.cnn.com/2025/11/10/world/new-delhi-explosion-red-fort-intl</t>
        </is>
      </c>
    </row>
    <row r="57">
      <c r="A57" s="66" t="inlineStr">
        <is>
          <t>2026-02-06</t>
        </is>
      </c>
      <c r="B57" s="2" t="inlineStr">
        <is>
          <t>Atentado en la mezquita chií de Islamabad</t>
        </is>
      </c>
      <c r="C57" s="66" t="inlineStr">
        <is>
          <t>Tarlai Kalan, Islamabad</t>
        </is>
      </c>
      <c r="D57" s="66" t="inlineStr">
        <is>
          <t>PK</t>
        </is>
      </c>
      <c r="E57" s="66" t="n">
        <v>33.64</v>
      </c>
      <c r="F57" s="66" t="n">
        <v>73.16</v>
      </c>
      <c r="G57" s="66" t="inlineStr">
        <is>
          <t>Estado Islámico (reivindicación)</t>
        </is>
      </c>
      <c r="H57" s="66" t="inlineStr">
        <is>
          <t>ataque suicida</t>
        </is>
      </c>
      <c r="I57" s="66" t="n">
        <v>31</v>
      </c>
      <c r="J57" s="66" t="n">
        <v>36</v>
      </c>
      <c r="K57" s="2" t="inlineStr">
        <is>
          <t>Ocurrió durante la oración del viernes, y fue el peor atentado en Islamabad desde 2008.</t>
        </is>
      </c>
      <c r="L57" s="66" t="inlineStr">
        <is>
          <t>Al Jazeera</t>
        </is>
      </c>
      <c r="M57" s="66" t="inlineStr">
        <is>
          <t>https://aljazeera.com/news/2026/2/6/explosion-rocks-mosque-in-pakistans-islamabad</t>
        </is>
      </c>
    </row>
    <row r="58">
      <c r="A58" s="66" t="inlineStr">
        <is>
          <t>2026-03-16</t>
        </is>
      </c>
      <c r="B58" s="2" t="inlineStr">
        <is>
          <t>Atentados de Maiduguri</t>
        </is>
      </c>
      <c r="C58" s="66" t="inlineStr">
        <is>
          <t>Maiduguri (Borno)</t>
        </is>
      </c>
      <c r="D58" s="66" t="inlineStr">
        <is>
          <t>NG</t>
        </is>
      </c>
      <c r="E58" s="66" t="n">
        <v>11.8333</v>
      </c>
      <c r="F58" s="66" t="n">
        <v>13.15</v>
      </c>
      <c r="G58" s="66" t="inlineStr">
        <is>
          <t>Sin atribución clara (se sospecha de Boko Haram)</t>
        </is>
      </c>
      <c r="H58" s="66" t="inlineStr">
        <is>
          <t>ataque suicida</t>
        </is>
      </c>
      <c r="I58" s="66" t="n">
        <v>23</v>
      </c>
      <c r="J58" s="66" t="n">
        <v>27</v>
      </c>
      <c r="K58" s="2" t="inlineStr">
        <is>
          <t>Explosiones en un mercado, junto a la oficina de correos y en la entrada del hospital universitario.</t>
        </is>
      </c>
      <c r="L58" s="66" t="inlineStr">
        <is>
          <t>Human Rights Watch</t>
        </is>
      </c>
      <c r="M58" s="66" t="inlineStr">
        <is>
          <t>https://www.hrw.org/news/2026/03/26/nigeria-maiduguri-bombings-show-new-threat-to-civilians</t>
        </is>
      </c>
    </row>
    <row r="59">
      <c r="A59" s="66" t="inlineStr">
        <is>
          <t>2026-04-25</t>
        </is>
      </c>
      <c r="B59" s="2" t="inlineStr">
        <is>
          <t>Bomba en la vía Panamericana en Cajibío</t>
        </is>
      </c>
      <c r="C59" s="66" t="inlineStr">
        <is>
          <t>Cajibío (Cauca)</t>
        </is>
      </c>
      <c r="D59" s="66" t="inlineStr">
        <is>
          <t>CO</t>
        </is>
      </c>
      <c r="E59" s="66" t="n">
        <v>2.623</v>
      </c>
      <c r="F59" s="66" t="n">
        <v>-76.572</v>
      </c>
      <c r="G59" s="66" t="inlineStr">
        <is>
          <t>Disidencias FARC (EMC, columna Jaime Martínez, según el Ejército)</t>
        </is>
      </c>
      <c r="H59" s="66" t="inlineStr">
        <is>
          <t>bomba</t>
        </is>
      </c>
      <c r="I59" s="66" t="n">
        <v>19</v>
      </c>
      <c r="J59" s="66" t="n">
        <v>20</v>
      </c>
      <c r="K59" s="2" t="inlineStr">
        <is>
          <t>Estalló junto a un retén ilegal y un bus; murieron 15 mujeres y 5 hombres en una ola de 26 ataques.</t>
        </is>
      </c>
      <c r="L59" s="66" t="inlineStr">
        <is>
          <t>The Bogotá Post</t>
        </is>
      </c>
      <c r="M59" s="66" t="inlineStr">
        <is>
          <t>https://thebogotapost.com/dissident-bomb-kills-20-civilians-at-roadblock-in-southwest-colombia/56186/amp/</t>
        </is>
      </c>
    </row>
    <row r="60">
      <c r="A60" s="66" t="inlineStr">
        <is>
          <t>2026-09-04</t>
        </is>
      </c>
      <c r="B60" s="2" t="inlineStr">
        <is>
          <t>Ataque con drones contra una unidad militar en Ocaña</t>
        </is>
      </c>
      <c r="C60" s="66" t="inlineStr">
        <is>
          <t>Ocaña (Norte de Santander)</t>
        </is>
      </c>
      <c r="D60" s="66" t="inlineStr">
        <is>
          <t>CO</t>
        </is>
      </c>
      <c r="E60" s="66" t="n">
        <v>8.237</v>
      </c>
      <c r="F60" s="66" t="n">
        <v>-73.35599999999999</v>
      </c>
      <c r="G60" s="66" t="inlineStr">
        <is>
          <t>ELN (según las autoridades locales)</t>
        </is>
      </c>
      <c r="H60" s="66" t="inlineStr">
        <is>
          <t>drones</t>
        </is>
      </c>
      <c r="I60" s="66" t="n">
        <v>3</v>
      </c>
      <c r="J60" s="66" t="n">
        <v>3</v>
      </c>
      <c r="K60" s="2" t="inlineStr">
        <is>
          <t>Este tipo de ataque se ha vuelto común: en 2026 los grupos armados lanzaron 292 ataques con drones en Colombia.</t>
        </is>
      </c>
      <c r="L60" s="66" t="inlineStr">
        <is>
          <t>Proceso</t>
        </is>
      </c>
      <c r="M60" s="66" t="inlineStr">
        <is>
          <t>https://www.proceso.com.mx/internacional/2026/9/5/ataque-con-drones-perpetrado-por-presuntos-guerrilleros-deja-al-menos-3-soldados-muertos-en-colombia-379453.html</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21"/>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0" customWidth="1" min="2" max="2"/>
    <col width="60" customWidth="1" min="3" max="3"/>
  </cols>
  <sheetData>
    <row r="1">
      <c r="A1" s="3" t="inlineStr">
        <is>
          <t>año</t>
        </is>
      </c>
      <c r="B1" s="3" t="inlineStr">
        <is>
          <t>IPC (CPI-U, promedio anual)</t>
        </is>
      </c>
      <c r="C1" s="3" t="inlineStr">
        <is>
          <t>fuente</t>
        </is>
      </c>
    </row>
    <row r="2">
      <c r="A2" s="8" t="n">
        <v>1945</v>
      </c>
      <c r="B2" s="8" t="n">
        <v>18</v>
      </c>
      <c r="C2" s="8" t="inlineStr">
        <is>
          <t>BLS, serie CUUR0000SA0: https://api.bls.gov/publicAPI/v2/timeseries/data/CUUR0000SA0</t>
        </is>
      </c>
    </row>
    <row r="3">
      <c r="A3" s="8" t="n">
        <v>1965</v>
      </c>
      <c r="B3" s="8" t="n">
        <v>31.5</v>
      </c>
      <c r="C3" s="8" t="inlineStr">
        <is>
          <t>BLS, serie CUUR0000SA0: https://api.bls.gov/publicAPI/v2/timeseries/data/CUUR0000SA0</t>
        </is>
      </c>
    </row>
    <row r="4">
      <c r="A4" s="8" t="n">
        <v>1966</v>
      </c>
      <c r="B4" s="8" t="n">
        <v>32.4</v>
      </c>
      <c r="C4" s="8" t="inlineStr">
        <is>
          <t>BLS, serie CUUR0000SA0: https://api.bls.gov/publicAPI/v2/timeseries/data/CUUR0000SA0</t>
        </is>
      </c>
    </row>
    <row r="5">
      <c r="A5" s="8" t="n">
        <v>1970</v>
      </c>
      <c r="B5" s="8" t="n">
        <v>38.8</v>
      </c>
      <c r="C5" s="8" t="inlineStr">
        <is>
          <t>BLS, serie CUUR0000SA0: https://api.bls.gov/publicAPI/v2/timeseries/data/CUUR0000SA0</t>
        </is>
      </c>
    </row>
    <row r="6">
      <c r="A6" s="8" t="n">
        <v>1990</v>
      </c>
      <c r="B6" s="8" t="n">
        <v>130.7</v>
      </c>
      <c r="C6" s="8" t="inlineStr">
        <is>
          <t>BLS, serie CUUR0000SA0: https://api.bls.gov/publicAPI/v2/timeseries/data/CUUR0000SA0</t>
        </is>
      </c>
    </row>
    <row r="7">
      <c r="A7" s="8" t="n">
        <v>1991</v>
      </c>
      <c r="B7" s="8" t="n">
        <v>136.2</v>
      </c>
      <c r="C7" s="8" t="inlineStr">
        <is>
          <t>BLS, serie CUUR0000SA0: https://api.bls.gov/publicAPI/v2/timeseries/data/CUUR0000SA0</t>
        </is>
      </c>
    </row>
    <row r="8">
      <c r="A8" s="8" t="n">
        <v>1994</v>
      </c>
      <c r="B8" s="8" t="n">
        <v>148.2</v>
      </c>
      <c r="C8" s="8" t="inlineStr">
        <is>
          <t>BLS, serie CUUR0000SA0: https://api.bls.gov/publicAPI/v2/timeseries/data/CUUR0000SA0</t>
        </is>
      </c>
    </row>
    <row r="9">
      <c r="A9" s="8" t="n">
        <v>1998</v>
      </c>
      <c r="B9" s="8" t="n">
        <v>163</v>
      </c>
      <c r="C9" s="8" t="inlineStr">
        <is>
          <t>BLS, serie CUUR0000SA0: https://api.bls.gov/publicAPI/v2/timeseries/data/CUUR0000SA0</t>
        </is>
      </c>
    </row>
    <row r="10">
      <c r="A10" s="8" t="n">
        <v>1999</v>
      </c>
      <c r="B10" s="8" t="n">
        <v>166.6</v>
      </c>
      <c r="C10" s="8" t="inlineStr">
        <is>
          <t>BLS, serie CUUR0000SA0: https://api.bls.gov/publicAPI/v2/timeseries/data/CUUR0000SA0</t>
        </is>
      </c>
    </row>
    <row r="11">
      <c r="A11" s="8" t="n">
        <v>2011</v>
      </c>
      <c r="B11" s="8" t="n">
        <v>224.939</v>
      </c>
      <c r="C11" s="8" t="inlineStr">
        <is>
          <t>BLS, serie CUUR0000SA0: https://api.bls.gov/publicAPI/v2/timeseries/data/CUUR0000SA0</t>
        </is>
      </c>
    </row>
    <row r="12">
      <c r="A12" s="8" t="n">
        <v>2012</v>
      </c>
      <c r="B12" s="8" t="n">
        <v>229.594</v>
      </c>
      <c r="C12" s="8" t="inlineStr">
        <is>
          <t>BLS, serie CUUR0000SA0: https://api.bls.gov/publicAPI/v2/timeseries/data/CUUR0000SA0</t>
        </is>
      </c>
    </row>
    <row r="13">
      <c r="A13" s="8" t="n">
        <v>2013</v>
      </c>
      <c r="B13" s="8" t="n">
        <v>232.957</v>
      </c>
      <c r="C13" s="8" t="inlineStr">
        <is>
          <t>BLS, serie CUUR0000SA0: https://api.bls.gov/publicAPI/v2/timeseries/data/CUUR0000SA0</t>
        </is>
      </c>
    </row>
    <row r="14">
      <c r="A14" s="8" t="n">
        <v>2015</v>
      </c>
      <c r="B14" s="8" t="n">
        <v>237.017</v>
      </c>
      <c r="C14" s="8" t="inlineStr">
        <is>
          <t>BLS, serie CUUR0000SA0: https://api.bls.gov/publicAPI/v2/timeseries/data/CUUR0000SA0</t>
        </is>
      </c>
    </row>
    <row r="15">
      <c r="A15" s="8" t="n">
        <v>2016</v>
      </c>
      <c r="B15" s="8" t="n">
        <v>240.007</v>
      </c>
      <c r="C15" s="8" t="inlineStr">
        <is>
          <t>BLS, serie CUUR0000SA0: https://api.bls.gov/publicAPI/v2/timeseries/data/CUUR0000SA0</t>
        </is>
      </c>
    </row>
    <row r="16">
      <c r="A16" s="8" t="n">
        <v>2017</v>
      </c>
      <c r="B16" s="8" t="n">
        <v>245.12</v>
      </c>
      <c r="C16" s="8" t="inlineStr">
        <is>
          <t>BLS, serie CUUR0000SA0: https://api.bls.gov/publicAPI/v2/timeseries/data/CUUR0000SA0</t>
        </is>
      </c>
    </row>
    <row r="17">
      <c r="A17" s="8" t="n">
        <v>2021</v>
      </c>
      <c r="B17" s="8" t="n">
        <v>270.97</v>
      </c>
      <c r="C17" s="8" t="inlineStr">
        <is>
          <t>BLS, serie CUUR0000SA0: https://api.bls.gov/publicAPI/v2/timeseries/data/CUUR0000SA0</t>
        </is>
      </c>
    </row>
    <row r="18">
      <c r="A18" s="8" t="n">
        <v>2022</v>
      </c>
      <c r="B18" s="8" t="n">
        <v>292.655</v>
      </c>
      <c r="C18" s="8" t="inlineStr">
        <is>
          <t>BLS, serie CUUR0000SA0: https://api.bls.gov/publicAPI/v2/timeseries/data/CUUR0000SA0</t>
        </is>
      </c>
    </row>
    <row r="19">
      <c r="A19" s="8" t="n">
        <v>2023</v>
      </c>
      <c r="B19" s="8" t="n">
        <v>304.702</v>
      </c>
      <c r="C19" s="8" t="inlineStr">
        <is>
          <t>BLS, serie CUUR0000SA0: https://api.bls.gov/publicAPI/v2/timeseries/data/CUUR0000SA0</t>
        </is>
      </c>
    </row>
    <row r="20">
      <c r="A20" s="8" t="n">
        <v>2024</v>
      </c>
      <c r="B20" s="8" t="n">
        <v>313.689</v>
      </c>
      <c r="C20" s="8" t="inlineStr">
        <is>
          <t>BLS, serie CUUR0000SA0: https://api.bls.gov/publicAPI/v2/timeseries/data/CUUR0000SA0</t>
        </is>
      </c>
    </row>
    <row r="21">
      <c r="A21" s="8" t="n">
        <v>2025</v>
      </c>
      <c r="B21" s="8" t="n">
        <v>321.943</v>
      </c>
      <c r="C21" s="8" t="inlineStr">
        <is>
          <t>BLS, serie CUUR0000SA0: https://api.bls.gov/publicAPI/v2/timeseries/data/CUUR0000SA0</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J18"/>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40" customWidth="1" min="2" max="2"/>
    <col width="12" customWidth="1" min="3" max="3"/>
    <col width="60" customWidth="1" min="4" max="4"/>
    <col width="18" customWidth="1" min="5" max="5"/>
    <col width="10" customWidth="1" min="6" max="6"/>
    <col width="20" customWidth="1" min="7" max="7"/>
    <col width="28" customWidth="1" min="8" max="8"/>
    <col width="45" customWidth="1" min="9" max="9"/>
    <col width="50" customWidth="1" min="10" max="10"/>
  </cols>
  <sheetData>
    <row r="1">
      <c r="A1" s="3" t="inlineStr">
        <is>
          <t>id campaña</t>
        </is>
      </c>
      <c r="B1" s="3" t="inlineStr">
        <is>
          <t>campaña (automático)</t>
        </is>
      </c>
      <c r="C1" s="3" t="inlineStr">
        <is>
          <t>tipo</t>
        </is>
      </c>
      <c r="D1" s="3" t="inlineStr">
        <is>
          <t>texto</t>
        </is>
      </c>
      <c r="E1" s="3" t="inlineStr">
        <is>
          <t>USD (del año)</t>
        </is>
      </c>
      <c r="F1" s="3" t="inlineStr">
        <is>
          <t>año de los dólares</t>
        </is>
      </c>
      <c r="G1" s="3" t="inlineStr">
        <is>
          <t>USD de 2025 (automático)</t>
        </is>
      </c>
      <c r="H1" s="3" t="inlineStr">
        <is>
          <t>fuente</t>
        </is>
      </c>
      <c r="I1" s="3" t="inlineStr">
        <is>
          <t>url</t>
        </is>
      </c>
      <c r="J1" s="3" t="inlineStr">
        <is>
          <t>nota</t>
        </is>
      </c>
    </row>
    <row r="2">
      <c r="A2" s="66" t="n">
        <v>21</v>
      </c>
      <c r="B2" s="61">
        <f>IFERROR(INDEX('Campañas'!$E:$E,MATCH(A2,'Campañas'!$A:$A,0)),"(id no existe)")</f>
        <v/>
      </c>
      <c r="C2" s="66" t="inlineStr">
        <is>
          <t>operacion</t>
        </is>
      </c>
      <c r="D2" s="2" t="inlineStr">
        <is>
          <t>La ofensiva aérea estratégica le costó a Gran Bretaña 2.780 millones de libras (unas 2.911 libras por cada salida operativa del Bomber Command).</t>
        </is>
      </c>
      <c r="E2" s="67" t="n">
        <v>11203400000</v>
      </c>
      <c r="F2" s="66" t="n">
        <v>1945</v>
      </c>
      <c r="G2" s="63">
        <f>IFERROR(E2*INDEX(IPC!$B:$B,MATCH(2025,IPC!$A:$A,0))/INDEX(IPC!$B:$B,MATCH(F2,IPC!$A:$A,0)),E2)</f>
        <v/>
      </c>
      <c r="H2" s="66" t="inlineStr">
        <is>
          <t>John T. Fahey, 'Britain 1939-1945: The economic cost of strategic bombing', tesis, Universidad de Sídney, 2004 (resumen)</t>
        </is>
      </c>
      <c r="I2" s="66" t="inlineStr">
        <is>
          <t>https://ses.library.usyd.edu.au/handle/2123/664</t>
        </is>
      </c>
      <c r="J2" s="2" t="inlineStr">
        <is>
          <t>Solo el costo británico (Bomber Command), en libras nominales de 1939-1945. Conversión a dólares hecha por nosotros al tipo fijo de guerra de 4,03 USD por libra (2.780 M £ × 4,03); año de dólares aproximado (1945). No incluye el costo de la 8.ª Fuerza Aérea de EE. UU. No se encontró una cifra en dólares fiable del USSBS.</t>
        </is>
      </c>
    </row>
    <row r="3">
      <c r="A3" s="66" t="n">
        <v>51</v>
      </c>
      <c r="B3" s="61">
        <f>IFERROR(INDEX('Campañas'!$E:$E,MATCH(A3,'Campañas'!$A:$A,0)),"(id no existe)")</f>
        <v/>
      </c>
      <c r="C3" s="66" t="inlineStr">
        <is>
          <t>operacion</t>
        </is>
      </c>
      <c r="D3" s="2" t="inlineStr">
        <is>
          <t>La CIA calculó que el costo directo de operación para causar un dólar de daño en Vietnam del Norte pasó de 6,80 dólares en 1965 a unos 8,70 en 1966; el daño fue de 65 millones en 1965 y 95 millones más en los primeros nueve meses de 1966.</t>
        </is>
      </c>
      <c r="E3" s="67" t="n">
        <v>1268500000</v>
      </c>
      <c r="F3" s="66" t="n">
        <v>1966</v>
      </c>
      <c r="G3" s="63">
        <f>IFERROR(E3*INDEX(IPC!$B:$B,MATCH(2025,IPC!$A:$A,0))/INDEX(IPC!$B:$B,MATCH(F3,IPC!$A:$A,0)),E3)</f>
        <v/>
      </c>
      <c r="H3" s="66" t="inlineStr">
        <is>
          <t>CIA, memorando de inteligencia sobre Rolling Thunder, noviembre de 1966 (FRUS 1964-68, vol. IV, doc. 292)</t>
        </is>
      </c>
      <c r="I3" s="66" t="inlineStr">
        <is>
          <t>https://history.state.gov/historicaldocuments/frus1964-68v04/d292</t>
        </is>
      </c>
      <c r="J3" s="2" t="inlineStr">
        <is>
          <t>CIFRA DERIVADA Y PARCIAL: 65 M × 6,80 + 95 M × 8,70 = 1.268,5 M de dólares; cubre solo Rolling Thunder de enero de 1965 a septiembre de 1966. Otra referencia: en 1970 el Pentágono calculaba que las operaciones aéreas en el Sudeste Asiático (20.100 salidas tácticas, 1.400 de B-52 y 640 de cañoneros al mes) costaban 3.100 millones al año (FRUS 1969-76, vol. VII, doc. 13: https://history.state.gov/historicaldocuments/frus1969-76v07/d13).</t>
        </is>
      </c>
    </row>
    <row r="4">
      <c r="A4" s="66" t="n">
        <v>52</v>
      </c>
      <c r="B4" s="61">
        <f>IFERROR(INDEX('Campañas'!$E:$E,MATCH(A4,'Campañas'!$A:$A,0)),"(id no existe)")</f>
        <v/>
      </c>
      <c r="C4" s="66" t="inlineStr">
        <is>
          <t>operacion</t>
        </is>
      </c>
      <c r="D4" s="2" t="inlineStr">
        <is>
          <t>Según Legacies of War, la campaña de bombardeo sobre Laos (1964-1973) costó 17 millones de dólares por día en dólares de hoy (2016).</t>
        </is>
      </c>
      <c r="E4" s="67" t="n">
        <v>55845000000</v>
      </c>
      <c r="F4" s="66" t="n">
        <v>2016</v>
      </c>
      <c r="G4" s="63">
        <f>IFERROR(E4*INDEX(IPC!$B:$B,MATCH(2025,IPC!$A:$A,0))/INDEX(IPC!$B:$B,MATCH(F4,IPC!$A:$A,0)),E4)</f>
        <v/>
      </c>
      <c r="H4" s="66" t="inlineStr">
        <is>
          <t>Legacies of War, citado por IRIN (Jared Ferrie), 26 de enero de 2016</t>
        </is>
      </c>
      <c r="I4" s="66" t="inlineStr">
        <is>
          <t>https://www.globalsecurity.org/military/library/news/2016/01/mil-160126-irin01.htm</t>
        </is>
      </c>
      <c r="J4" s="2" t="inlineStr">
        <is>
          <t>CIFRA DERIVADA: 17 M/día × 365 × 9 años = 55.845 M de dólares de 2016. Otra estimación citada en prensa: 13,3 M/día en dólares de 2013. La fuente original no detalla el método.</t>
        </is>
      </c>
    </row>
    <row r="5">
      <c r="A5" s="66" t="n">
        <v>87</v>
      </c>
      <c r="B5" s="61">
        <f>IFERROR(INDEX('Campañas'!$E:$E,MATCH(A5,'Campañas'!$A:$A,0)),"(id no existe)")</f>
        <v/>
      </c>
      <c r="C5" s="66" t="inlineStr">
        <is>
          <t>municiones</t>
        </is>
      </c>
      <c r="D5" s="2" t="inlineStr">
        <is>
          <t>Las bombas y misiles guiados y no guiados seleccionados que se lanzaron en Tormenta del Desierto (224.446 unidades) costaron 1.271,7 millones de dólares del año fiscal 1990; las guiadas fueron el 8 % de las municiones pero el 84 % del costo.</t>
        </is>
      </c>
      <c r="E5" s="67" t="n">
        <v>1271680835</v>
      </c>
      <c r="F5" s="66" t="n">
        <v>1990</v>
      </c>
      <c r="G5" s="63">
        <f>IFERROR(E5*INDEX(IPC!$B:$B,MATCH(2025,IPC!$A:$A,0))/INDEX(IPC!$B:$B,MATCH(F5,IPC!$A:$A,0)),E5)</f>
        <v/>
      </c>
      <c r="H5" s="66" t="inlineStr">
        <is>
          <t>GAO, 'Operation Desert Storm: Evaluation of the Air Campaign' (GAO/NSIAD-97-134), 1997, tabla IV.4 (datos de GWAPS)</t>
        </is>
      </c>
      <c r="I5" s="66" t="inlineStr">
        <is>
          <t>https://www.gao.gov/assets/nsiad-97-134.pdf</t>
        </is>
      </c>
      <c r="J5" s="2" t="inlineStr">
        <is>
          <t>Solo municiones aéreas de EE. UU. (no incluye Tomahawk, HARM ni misiles aire-aire). El costo incremental de toda la guerra (Escudo y Tormenta del Desierto) fue de 61.000 millones de dólares, de los que los aliados pagaron unos 54.000 (tipo 'guerra').</t>
        </is>
      </c>
    </row>
    <row r="6">
      <c r="A6" s="66" t="n">
        <v>90</v>
      </c>
      <c r="B6" s="61">
        <f>IFERROR(INDEX('Campañas'!$E:$E,MATCH(A6,'Campañas'!$A:$A,0)),"(id no existe)")</f>
        <v/>
      </c>
      <c r="C6" s="66" t="inlineStr">
        <is>
          <t>operacion</t>
        </is>
      </c>
      <c r="D6" s="2" t="inlineStr">
        <is>
          <t>La Operación Zorro del Desierto (ataques aéreos de diciembre de 1998) costó 92,9 millones de dólares en el año fiscal 1999.</t>
        </is>
      </c>
      <c r="E6" s="67" t="n">
        <v>92900000</v>
      </c>
      <c r="F6" s="66" t="n">
        <v>1999</v>
      </c>
      <c r="G6" s="63">
        <f>IFERROR(E6*INDEX(IPC!$B:$B,MATCH(2025,IPC!$A:$A,0))/INDEX(IPC!$B:$B,MATCH(F6,IPC!$A:$A,0)),E6)</f>
        <v/>
      </c>
      <c r="H6" s="66" t="inlineStr">
        <is>
          <t>Congressional Research Service, 'Iraq: Former and Recent Military Confrontations with the United States' (IB94049), 2002</t>
        </is>
      </c>
      <c r="I6" s="66" t="inlineStr">
        <is>
          <t>https://www.everycrsreport.com/reports/IB94049.html</t>
        </is>
      </c>
      <c r="J6" s="2" t="inlineStr">
        <is>
          <t>Solo Zorro del Desierto. Las zonas de exclusión aérea costaron aparte cada año, según el mismo informe: Southern Watch 1.497,2 M (FY1998), 933,2 M (FY1999), 755,4 M (FY2000), 678,0 M (FY2001); Northern Watch 136,0 / 156,4 / 143,7 / 138,7 M.</t>
        </is>
      </c>
    </row>
    <row r="7">
      <c r="A7" s="66" t="n">
        <v>99</v>
      </c>
      <c r="B7" s="61">
        <f>IFERROR(INDEX('Campañas'!$E:$E,MATCH(A7,'Campañas'!$A:$A,0)),"(id no existe)")</f>
        <v/>
      </c>
      <c r="C7" s="66" t="inlineStr">
        <is>
          <t>operacion</t>
        </is>
      </c>
      <c r="D7" s="2" t="inlineStr">
        <is>
          <t>La Operación Fuerza Aliada costó más de 3.000 millones de dólares.</t>
        </is>
      </c>
      <c r="E7" s="67" t="n">
        <v>3000000000</v>
      </c>
      <c r="F7" s="66" t="n">
        <v>1999</v>
      </c>
      <c r="G7" s="63">
        <f>IFERROR(E7*INDEX(IPC!$B:$B,MATCH(2025,IPC!$A:$A,0))/INDEX(IPC!$B:$B,MATCH(F7,IPC!$A:$A,0)),E7)</f>
        <v/>
      </c>
      <c r="H7" s="66" t="inlineStr">
        <is>
          <t>PRIF Report 2/2019, 'NATO's 1999 intervention in Kosovo and trends in military intervention' (cita a Lambeth 2001)</t>
        </is>
      </c>
      <c r="I7" s="66" t="inlineStr">
        <is>
          <t>https://www.prif.org/fileadmin/Daten/Publikationen/Prif_Reports/2019/PRIF0219_barrierefrei.pdf</t>
        </is>
      </c>
      <c r="J7" s="2" t="inlineStr">
        <is>
          <t>Cifra mínima. El CRS (RS20161, junio de 1999) recoge 3.300,9 M para 'operaciones militares en Kosovo' en la petición suplementaria de EE. UU.; PBS Frontline da 5.050 M como parte de EE. UU. de campaña aérea, pacificación y refugiados hasta el 30-9-1999.</t>
        </is>
      </c>
    </row>
    <row r="8">
      <c r="A8" s="66" t="n">
        <v>116</v>
      </c>
      <c r="B8" s="61">
        <f>IFERROR(INDEX('Campañas'!$E:$E,MATCH(A8,'Campañas'!$A:$A,0)),"(id no existe)")</f>
        <v/>
      </c>
      <c r="C8" s="66" t="inlineStr">
        <is>
          <t>operacion</t>
        </is>
      </c>
      <c r="D8" s="2" t="inlineStr">
        <is>
          <t>El Departamento de Defensa informó que el gasto total en la intervención en Libia llegó a 1.100 millones de dólares hasta el 30 de septiembre de 2011.</t>
        </is>
      </c>
      <c r="E8" s="67" t="n">
        <v>1100000000</v>
      </c>
      <c r="F8" s="66" t="n">
        <v>2011</v>
      </c>
      <c r="G8" s="63">
        <f>IFERROR(E8*INDEX(IPC!$B:$B,MATCH(2025,IPC!$A:$A,0))/INDEX(IPC!$B:$B,MATCH(F8,IPC!$A:$A,0)),E8)</f>
        <v/>
      </c>
      <c r="H8" s="66" t="inlineStr">
        <is>
          <t>PolitiFact, 3 de noviembre de 2011, con datos del Departamento de Defensa</t>
        </is>
      </c>
      <c r="I8" s="66" t="inlineStr">
        <is>
          <t>https://www.politifact.com/factchecks/2011/nov/03/joe-biden/biden-calls-libya-job-well-done</t>
        </is>
      </c>
      <c r="J8" s="2" t="inlineStr">
        <is>
          <t>Solo el costo de EE. UU. Según el CRS (R41725), los primeros diez días (19-28 de marzo) costaron unos 550 M, de ellos unos 340 M en municiones (184 Tomahawk a ~1,4 M cada uno). No incluye a Francia, Reino Unido ni los demás aliados.</t>
        </is>
      </c>
    </row>
    <row r="9">
      <c r="A9" s="66" t="n">
        <v>122</v>
      </c>
      <c r="B9" s="61">
        <f>IFERROR(INDEX('Campañas'!$E:$E,MATCH(A9,'Campañas'!$A:$A,0)),"(id no existe)")</f>
        <v/>
      </c>
      <c r="C9" s="66" t="inlineStr">
        <is>
          <t>operacion</t>
        </is>
      </c>
      <c r="D9" s="2" t="inlineStr">
        <is>
          <t>El Pentágono calculó que la campaña contra el Estado Islámico en Irak y Siria costó 14.356 millones de dólares hasta el 30 de junio de 2017, con un costo medio de 13,6 millones por día.</t>
        </is>
      </c>
      <c r="E9" s="67" t="n">
        <v>14356000000</v>
      </c>
      <c r="F9" s="66" t="n">
        <v>2017</v>
      </c>
      <c r="G9" s="63">
        <f>IFERROR(E9*INDEX(IPC!$B:$B,MATCH(2025,IPC!$A:$A,0))/INDEX(IPC!$B:$B,MATCH(F9,IPC!$A:$A,0)),E9)</f>
        <v/>
      </c>
      <c r="H9" s="66" t="inlineStr">
        <is>
          <t>Departamento de Defensa de EE. UU., 'Campaign Against ISIL in Iraq and Syria Cost Details', 25 de julio de 2017</t>
        </is>
      </c>
      <c r="I9" s="66" t="inlineStr">
        <is>
          <t>https://media.defense.gov/2017/Jul/31/2001785287/-1/-1/0/ISIS%20MASTER%20REPORT%20-%2030JUNE17.PDF</t>
        </is>
      </c>
      <c r="J9" s="2" t="inlineStr">
        <is>
          <t>Solo EE. UU. y solo hasta junio de 2017 (el Pentágono dejó de publicar el informe). Hasta el 31-12-2016 eran 10.990 M, de ellos 4.400 M en horas de vuelo y 2.400 M en municiones (Forbes/Statista, feb. 2017). El PDF no se pudo abrir (403); la cifra aparece en el resultado de búsqueda de ese documento.</t>
        </is>
      </c>
    </row>
    <row r="10">
      <c r="A10" s="66" t="n">
        <v>125</v>
      </c>
      <c r="B10" s="61">
        <f>IFERROR(INDEX('Campañas'!$E:$E,MATCH(A10,'Campañas'!$A:$A,0)),"(id no existe)")</f>
        <v/>
      </c>
      <c r="C10" s="66" t="inlineStr">
        <is>
          <t>operacion</t>
        </is>
      </c>
      <c r="D10" s="2" t="inlineStr">
        <is>
          <t>Putin dijo en marzo de 2016 que la operación militar en Siria había costado unos 33.000 millones de rublos (unos 464 millones de dólares), sacados del presupuesto de defensa.</t>
        </is>
      </c>
      <c r="E10" s="67" t="n">
        <v>464000000</v>
      </c>
      <c r="F10" s="66" t="n">
        <v>2016</v>
      </c>
      <c r="G10" s="63">
        <f>IFERROR(E10*INDEX(IPC!$B:$B,MATCH(2025,IPC!$A:$A,0))/INDEX(IPC!$B:$B,MATCH(F10,IPC!$A:$A,0)),E10)</f>
        <v/>
      </c>
      <c r="H10" s="66" t="inlineStr">
        <is>
          <t>TASS, 17 de marzo de 2016</t>
        </is>
      </c>
      <c r="I10" s="66" t="inlineStr">
        <is>
          <t>https://tass.com/politics/863079</t>
        </is>
      </c>
      <c r="J10" s="2" t="inlineStr">
        <is>
          <t>Cifra oficial rusa para los primeros ~5,5 meses (sep. 2015-mar. 2016). IHS Jane's estimó en 2015 entre 2,4 y 4 M de dólares por día (Moscow Times, 20-10-2015: https://www.themoscowtimes.com/2015/10/20/calculating-the-cost-of-russias-war-in-syria-a50382).</t>
        </is>
      </c>
    </row>
    <row r="11">
      <c r="A11" s="66" t="n">
        <v>138</v>
      </c>
      <c r="B11" s="61">
        <f>IFERROR(INDEX('Campañas'!$E:$E,MATCH(A11,'Campañas'!$A:$A,0)),"(id no existe)")</f>
        <v/>
      </c>
      <c r="C11" s="66" t="inlineStr">
        <is>
          <t>municiones</t>
        </is>
      </c>
      <c r="D11" s="2" t="inlineStr">
        <is>
          <t>Según Forbes Ucrania, Rusia gastó 22.800 millones de dólares en ataques con misiles contra Ucrania (más de 3.000 misiles) desde febrero de 2022 hasta octubre de 2023.</t>
        </is>
      </c>
      <c r="E11" s="67" t="n">
        <v>22800000000</v>
      </c>
      <c r="F11" s="66" t="n">
        <v>2023</v>
      </c>
      <c r="G11" s="63">
        <f>IFERROR(E11*INDEX(IPC!$B:$B,MATCH(2025,IPC!$A:$A,0))/INDEX(IPC!$B:$B,MATCH(F11,IPC!$A:$A,0)),E11)</f>
        <v/>
      </c>
      <c r="H11" s="66" t="inlineStr">
        <is>
          <t>Forbes Ucrania, 30 de octubre de 2023</t>
        </is>
      </c>
      <c r="I11" s="66" t="inlineStr">
        <is>
          <t>https://forbes.ua/war-in-ukraine/raketi-30102023-16966</t>
        </is>
      </c>
      <c r="J11" s="2" t="inlineStr">
        <is>
          <t>Parcial: solo misiles, hasta octubre de 2023. Forbes Ucrania calculó además unos 13.400 M de dólares en ataques (misiles y Shahed) solo entre enero y julio de 2025, de ellos más de 5.000 M en Shahed (https://forbes.ua/war-in-ukraine/ponad-5-mlrd-lishe-na-shakhedi-rosiya-ta-ukraina-zbilshili-udari-z-povitrya-skilki-koshtue-viyna-dalekobiynoyu-zbroeyu-u-2025-mu-09082025-31827). No hay un total acumulado 2022-2026 de la misma fuente.</t>
        </is>
      </c>
    </row>
    <row r="12">
      <c r="A12" s="66" t="n">
        <v>258</v>
      </c>
      <c r="B12" s="61">
        <f>IFERROR(INDEX('Campañas'!$E:$E,MATCH(A12,'Campañas'!$A:$A,0)),"(id no existe)")</f>
        <v/>
      </c>
      <c r="C12" s="66" t="inlineStr">
        <is>
          <t>guerra</t>
        </is>
      </c>
      <c r="D12" s="2" t="inlineStr">
        <is>
          <t>El Banco de Israel cifró los costos directos de defensa de la guerra en unos 243.000 millones de séqueles (77.000 millones de dólares), dentro de un costo económico total de unos 352.000 millones (112.000 millones de dólares).</t>
        </is>
      </c>
      <c r="E12" s="67" t="n">
        <v>77000000000</v>
      </c>
      <c r="F12" s="66" t="n">
        <v>2025</v>
      </c>
      <c r="G12" s="63">
        <f>IFERROR(E12*INDEX(IPC!$B:$B,MATCH(2025,IPC!$A:$A,0))/INDEX(IPC!$B:$B,MATCH(F12,IPC!$A:$A,0)),E12)</f>
        <v/>
      </c>
      <c r="H12" s="66" t="inlineStr">
        <is>
          <t>Banco de Israel, citado por Al Jazeera, 19 de febrero de 2026</t>
        </is>
      </c>
      <c r="I12" s="66" t="inlineStr">
        <is>
          <t>https://www.aljazeera.com/news/2026/2/19/the-cost-of-genocide-israels-war-on-gaza-by-the-numbers</t>
        </is>
      </c>
      <c r="J12" s="2" t="inlineStr">
        <is>
          <t>Tipo 'guerra': incluye toda la guerra desde octubre de 2023 en varios frentes (Gaza, Líbano, Irán…), no solo los bombardeos. Estimación anterior del Banco de Israel (mayo de 2024): 253.000 M de séqueles (67.000 M de dólares) para 2023-2025, de ellos 118.000 M de séqueles en defensa (Times of Israel: https://www.timesofisrael.com/bank-of-israel-chief-warns-war-against-hamas-will-cost-67-billion-in-2023-2025/).</t>
        </is>
      </c>
    </row>
    <row r="13">
      <c r="A13" s="66" t="n">
        <v>146</v>
      </c>
      <c r="B13" s="61">
        <f>IFERROR(INDEX('Campañas'!$E:$E,MATCH(A13,'Campañas'!$A:$A,0)),"(id no existe)")</f>
        <v/>
      </c>
      <c r="C13" s="66" t="inlineStr">
        <is>
          <t>defensa</t>
        </is>
      </c>
      <c r="D13" s="2" t="inlineStr">
        <is>
          <t>Según el general de brigada (r) Reem Aminoach, exasesor financiero del ejército israelí, la defensa contra el ataque iraní del 13-14 de abril de 2024 costó entre 4.000 y 5.000 millones de séqueles (1.000-1.300 millones de dólares) en una noche.</t>
        </is>
      </c>
      <c r="E13" s="67" t="n">
        <v>1000000000</v>
      </c>
      <c r="F13" s="66" t="n">
        <v>2024</v>
      </c>
      <c r="G13" s="63">
        <f>IFERROR(E13*INDEX(IPC!$B:$B,MATCH(2025,IPC!$A:$A,0))/INDEX(IPC!$B:$B,MATCH(F13,IPC!$A:$A,0)),E13)</f>
        <v/>
      </c>
      <c r="H13" s="66" t="inlineStr">
        <is>
          <t>Middle East Eye, 14 de abril de 2024, citando a Ynet</t>
        </is>
      </c>
      <c r="I13" s="66" t="inlineStr">
        <is>
          <t>https://www.middleeasteye.net/news/israels-defence-against-iran-attack-overnight-likely-cost-over-1bn</t>
        </is>
      </c>
      <c r="J13" s="2" t="inlineStr">
        <is>
          <t>Es el costo de DEFENDERSE (interceptores y aviones), no el de los misiles iraníes; solo el ataque de abril. 'usd' = extremo inferior del rango. Netanyahu afirmó que el ataque de octubre de 2024 (unos 200 misiles) le costó a Irán 2.300 M de dólares (citado por JINSA).</t>
        </is>
      </c>
    </row>
    <row r="14">
      <c r="A14" s="66" t="n">
        <v>147</v>
      </c>
      <c r="B14" s="61">
        <f>IFERROR(INDEX('Campañas'!$E:$E,MATCH(A14,'Campañas'!$A:$A,0)),"(id no existe)")</f>
        <v/>
      </c>
      <c r="C14" s="66" t="inlineStr">
        <is>
          <t>operacion</t>
        </is>
      </c>
      <c r="D14" s="2" t="inlineStr">
        <is>
          <t>Los costos de EE. UU. por las acciones contra los hutíes en el año fiscal 2025 (incluida la Operación Rough Rider) se estiman entre 2.800 y 4.900 millones de dólares.</t>
        </is>
      </c>
      <c r="E14" s="67" t="n">
        <v>2760806000</v>
      </c>
      <c r="F14" s="66" t="n">
        <v>2025</v>
      </c>
      <c r="G14" s="63">
        <f>IFERROR(E14*INDEX(IPC!$B:$B,MATCH(2025,IPC!$A:$A,0))/INDEX(IPC!$B:$B,MATCH(F14,IPC!$A:$A,0)),E14)</f>
        <v/>
      </c>
      <c r="H14" s="66" t="inlineStr">
        <is>
          <t>Linda J. Bilmes, 'Costs of United States Military Activities in the Wider Middle East Since October 7, 2023', Costs of War (Brown University), 7 de octubre de 2025, tabla 3</t>
        </is>
      </c>
      <c r="I14" s="66" t="inlineStr">
        <is>
          <t>https://costsofwar.watson.brown.edu/sites/default/files/2025-10/Wider-Middle-East-Costs_Costs-of-War_Bilmes_10.7.25.pdf</t>
        </is>
      </c>
      <c r="J14" s="2" t="inlineStr">
        <is>
          <t>Solo EE. UU., octubre de 2024-septiembre de 2025; incluye grupos de portaaviones, municiones y 3 F/A-18 perdidos. 'usd' = extremo inferior. NBC News (8-5-2025) informó que Rough Rider costó más de 1.000 M desde marzo, con unos 2.000 bombas y misiles por más de 775 M (https://www.nbcnews.com/politics/national-security/trump-operation-houthis-cost-1-billion-rcna205333). El año fiscal 2024 (toda la región) se estimó en 4.860-4.870 M.</t>
        </is>
      </c>
    </row>
    <row r="15">
      <c r="A15" s="66" t="n">
        <v>151</v>
      </c>
      <c r="B15" s="61">
        <f>IFERROR(INDEX('Campañas'!$E:$E,MATCH(A15,'Campañas'!$A:$A,0)),"(id no existe)")</f>
        <v/>
      </c>
      <c r="C15" s="66" t="inlineStr">
        <is>
          <t>guerra</t>
        </is>
      </c>
      <c r="D15" s="2" t="inlineStr">
        <is>
          <t>El gobernador del Banco de Israel, Amir Yaron, dijo que la guerra con Irán probablemente le costaría a Israel alrededor del 1 % del PIB, unos 20.000 millones de séqueles (5.900 millones de dólares).</t>
        </is>
      </c>
      <c r="E15" s="67" t="n">
        <v>5900000000</v>
      </c>
      <c r="F15" s="66" t="n">
        <v>2025</v>
      </c>
      <c r="G15" s="63">
        <f>IFERROR(E15*INDEX(IPC!$B:$B,MATCH(2025,IPC!$A:$A,0))/INDEX(IPC!$B:$B,MATCH(F15,IPC!$A:$A,0)),E15)</f>
        <v/>
      </c>
      <c r="H15" s="66" t="inlineStr">
        <is>
          <t>The National, 26 de junio de 2025 (entrevista de Bloomberg TV)</t>
        </is>
      </c>
      <c r="I15" s="66" t="inlineStr">
        <is>
          <t>https://www.thenationalnews.com/business/economy/2025/06/26/israels-economic-losses-as-a-result-of-iran-war-estimated-at-6bn/</t>
        </is>
      </c>
      <c r="J15" s="2" t="inlineStr">
        <is>
          <t>Tipo 'guerra': costo económico para Israel (no solo los bombardeos). Otras cifras de la misma guerra: EE. UU. 2.040-2.250 M (Bilmes/Costs of War, oct. 2025, con 14 GBU-57 y unos 150 THAAD); JINSA (21-7-2025): los misiles iraníes lanzados contra Israel costaron entre 1.100 y 6.600 M, y los interceptores de EE. UU. e Israel entre 1.480 y 1.580 M (https://jinsa.org/wp-content/uploads/2025/07/Cost-Estimates-During-the-U.S.-Israel-Iran-War-07-21-25.pdf).</t>
        </is>
      </c>
    </row>
    <row r="16">
      <c r="A16" s="66" t="n">
        <v>154</v>
      </c>
      <c r="B16" s="61">
        <f>IFERROR(INDEX('Campañas'!$E:$E,MATCH(A16,'Campañas'!$A:$A,0)),"(id no existe)")</f>
        <v/>
      </c>
      <c r="C16" s="66" t="inlineStr">
        <is>
          <t>operacion</t>
        </is>
      </c>
      <c r="D16" s="2" t="inlineStr">
        <is>
          <t>El CSIS estima que la guerra (Operación Furia Épica) costó alrededor de 40.000 millones de dólares (entre 34.000 y 42.000 millones), de ellos 26.100 millones en municiones.</t>
        </is>
      </c>
      <c r="E16" s="67" t="n">
        <v>40000000000</v>
      </c>
      <c r="F16" s="66" t="n">
        <v>2026</v>
      </c>
      <c r="G16" s="63">
        <f>IFERROR(E16*INDEX(IPC!$B:$B,MATCH(2025,IPC!$A:$A,0))/INDEX(IPC!$B:$B,MATCH(F16,IPC!$A:$A,0)),E16)</f>
        <v/>
      </c>
      <c r="H16" s="66" t="inlineStr">
        <is>
          <t>CSIS, 'The War May Be Ending. What Did Epic Fury Cost?', 23 de junio de 2026</t>
        </is>
      </c>
      <c r="I16" s="66" t="inlineStr">
        <is>
          <t>https://www.csis.org/analysis/war-may-be-ending-what-did-epic-fury-cost</t>
        </is>
      </c>
      <c r="J16" s="2" t="inlineStr">
        <is>
          <t>Solo EE. UU. Estimaciones posteriores: la CBO calculó unos 38.000 M por operaciones de combate contra Irán hasta el 1-8-2026 (Defense News, 15-9-2026); el CENTCOM, 43.600 M hasta el 3-9-2026 (según prensa). No incluye el costo para Israel.</t>
        </is>
      </c>
    </row>
    <row r="17">
      <c r="A17" s="66" t="n">
        <v>155</v>
      </c>
      <c r="B17" s="61">
        <f>IFERROR(INDEX('Campañas'!$E:$E,MATCH(A17,'Campañas'!$A:$A,0)),"(id no existe)")</f>
        <v/>
      </c>
      <c r="C17" s="66" t="inlineStr">
        <is>
          <t>defensa</t>
        </is>
      </c>
      <c r="D17" s="2" t="inlineStr">
        <is>
          <t>Según la CBO, reponer las municiones gastadas contra Irán hasta el 1 de agosto costaría 21.700 millones de dólares, de ellos 13.100 millones en interceptores (Patriot, THAAD, SM-3 y SM-6).</t>
        </is>
      </c>
      <c r="E17" s="67" t="n">
        <v>13100000000</v>
      </c>
      <c r="F17" s="66" t="n">
        <v>2026</v>
      </c>
      <c r="G17" s="63">
        <f>IFERROR(E17*INDEX(IPC!$B:$B,MATCH(2025,IPC!$A:$A,0))/INDEX(IPC!$B:$B,MATCH(F17,IPC!$A:$A,0)),E17)</f>
        <v/>
      </c>
      <c r="H17" s="66" t="inlineStr">
        <is>
          <t>Congressional Budget Office, citado por Defense News, 15 de septiembre de 2026</t>
        </is>
      </c>
      <c r="I17" s="66" t="inlineStr">
        <is>
          <t>https://www.defensenews.com/news/your-military/2026/09/15/iran-war-has-cost-38-billion-depleted-two-thirds-of-us-missile-interceptors-cbo-says/</t>
        </is>
      </c>
      <c r="J17" s="2" t="inlineStr">
        <is>
          <t>Es el costo para EE. UU. de interceptar los misiles y drones iraníes (defensa), no el de los misiles iraníes. La CBO dice que se gastó entre la mitad y dos tercios del inventario de algunos interceptores desde junio de 2025, así que podría incluir algo de la guerra de 2025.</t>
        </is>
      </c>
    </row>
    <row r="18">
      <c r="A18" s="66" t="n">
        <v>260</v>
      </c>
      <c r="B18" s="61">
        <f>IFERROR(INDEX('Campañas'!$E:$E,MATCH(A18,'Campañas'!$A:$A,0)),"(id no existe)")</f>
        <v/>
      </c>
      <c r="C18" s="66" t="inlineStr">
        <is>
          <t>operacion</t>
        </is>
      </c>
      <c r="D18" s="2" t="inlineStr">
        <is>
          <t>El Comando Sur de EE. UU. comprometió 820,9 millones de dólares para la Operación Lanza del Sur (ataques contra lanchas) en casi un año de operaciones.</t>
        </is>
      </c>
      <c r="E18" s="67" t="n">
        <v>820900000</v>
      </c>
      <c r="F18" s="66" t="n">
        <v>2026</v>
      </c>
      <c r="G18" s="63">
        <f>IFERROR(E18*INDEX(IPC!$B:$B,MATCH(2025,IPC!$A:$A,0))/INDEX(IPC!$B:$B,MATCH(F18,IPC!$A:$A,0)),E18)</f>
        <v/>
      </c>
      <c r="H18" s="66" t="inlineStr">
        <is>
          <t>Washington Examiner, 30 de julio de 2026 (datos del Comando Sur)</t>
        </is>
      </c>
      <c r="I18" s="66" t="inlineStr">
        <is>
          <t>https://www.washingtonexaminer.com/policy/defense/4669181/operation-southern-spear-latest-price-tag-820-million-drug-boats-quarter/</t>
        </is>
      </c>
      <c r="J18" s="2" t="inlineStr">
        <is>
          <t>Campaña de lanchas de EE. UU. 2025-2026 (su id está entre las 254+, que no venían en la lista). Un estudio más amplio de Costs of War calcula al menos 4.700 M para las operaciones en Venezuela, el Caribe y el Pacífico oriental entre el 1-8-2025 y el 31-3-2026 (https://costsofwar.watson.brown.edu/papers/boatstrikes_venezuela).</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35"/>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40" customWidth="1" min="1" max="1"/>
    <col width="16" customWidth="1" min="2" max="2"/>
    <col width="10" customWidth="1" min="3" max="3"/>
    <col width="20" customWidth="1" min="4" max="4"/>
    <col width="40" customWidth="1" min="5" max="5"/>
    <col width="45" customWidth="1" min="6" max="6"/>
  </cols>
  <sheetData>
    <row r="1">
      <c r="A1" s="3" t="inlineStr">
        <is>
          <t>arma</t>
        </is>
      </c>
      <c r="B1" s="3" t="inlineStr">
        <is>
          <t>USD (del año)</t>
        </is>
      </c>
      <c r="C1" s="3" t="inlineStr">
        <is>
          <t>año de los dólares</t>
        </is>
      </c>
      <c r="D1" s="3" t="inlineStr">
        <is>
          <t>USD de 2025 (automático)</t>
        </is>
      </c>
      <c r="E1" s="3" t="inlineStr">
        <is>
          <t>fuente</t>
        </is>
      </c>
      <c r="F1" s="3" t="inlineStr">
        <is>
          <t>url</t>
        </is>
      </c>
    </row>
    <row r="2">
      <c r="A2" s="8" t="inlineStr">
        <is>
          <t>Bomba Mk 82 (227 kg, sin guía)</t>
        </is>
      </c>
      <c r="B2" s="10" t="n">
        <v>4000</v>
      </c>
      <c r="C2" s="8" t="n">
        <v>2021</v>
      </c>
      <c r="D2" s="64">
        <f>IFERROR(B2*INDEX(IPC!$B:$B,MATCH(2025,IPC!$A:$A,0))/INDEX(IPC!$B:$B,MATCH(C2,IPC!$A:$A,0)),B2)</f>
        <v/>
      </c>
      <c r="E2" s="8" t="inlineStr">
        <is>
          <t>The War Zone (TWZ), con presupuesto del Pentágono FY2021</t>
        </is>
      </c>
      <c r="F2" s="8" t="inlineStr">
        <is>
          <t>https://www.twz.com/32277/here-is-what-each-of-the-pentagons-air-launched-missiles-and-bombs-actually-cost</t>
        </is>
      </c>
    </row>
    <row r="3">
      <c r="A3" s="8" t="inlineStr">
        <is>
          <t>Bomba Mk 84 (907 kg, sin guía)</t>
        </is>
      </c>
      <c r="B3" s="10" t="n">
        <v>16000</v>
      </c>
      <c r="C3" s="8" t="n">
        <v>2021</v>
      </c>
      <c r="D3" s="64">
        <f>IFERROR(B3*INDEX(IPC!$B:$B,MATCH(2025,IPC!$A:$A,0))/INDEX(IPC!$B:$B,MATCH(C3,IPC!$A:$A,0)),B3)</f>
        <v/>
      </c>
      <c r="E3" s="8" t="inlineStr">
        <is>
          <t>The War Zone (TWZ), con presupuesto del Pentágono FY2021</t>
        </is>
      </c>
      <c r="F3" s="8" t="inlineStr">
        <is>
          <t>https://www.twz.com/32277/here-is-what-each-of-the-pentagons-air-launched-missiles-and-bombs-actually-cost</t>
        </is>
      </c>
    </row>
    <row r="4">
      <c r="A4" s="8" t="inlineStr">
        <is>
          <t>Bomba Mk 82 (Tormenta del Desierto)</t>
        </is>
      </c>
      <c r="B4" s="10" t="n">
        <v>498</v>
      </c>
      <c r="C4" s="8" t="n">
        <v>1990</v>
      </c>
      <c r="D4" s="64">
        <f>IFERROR(B4*INDEX(IPC!$B:$B,MATCH(2025,IPC!$A:$A,0))/INDEX(IPC!$B:$B,MATCH(C4,IPC!$A:$A,0)),B4)</f>
        <v/>
      </c>
      <c r="E4" s="8" t="inlineStr">
        <is>
          <t>GAO/NSIAD-97-134, tabla IV.4 (dólares FY1990)</t>
        </is>
      </c>
      <c r="F4" s="8" t="inlineStr">
        <is>
          <t>https://www.gao.gov/assets/nsiad-97-134.pdf</t>
        </is>
      </c>
    </row>
    <row r="5">
      <c r="A5" s="8" t="inlineStr">
        <is>
          <t>Bomba Mk 84 GP (Tormenta del Desierto)</t>
        </is>
      </c>
      <c r="B5" s="10" t="n">
        <v>1000</v>
      </c>
      <c r="C5" s="8" t="n">
        <v>1990</v>
      </c>
      <c r="D5" s="64">
        <f>IFERROR(B5*INDEX(IPC!$B:$B,MATCH(2025,IPC!$A:$A,0))/INDEX(IPC!$B:$B,MATCH(C5,IPC!$A:$A,0)),B5)</f>
        <v/>
      </c>
      <c r="E5" s="8" t="inlineStr">
        <is>
          <t>GAO/NSIAD-97-134, tabla IV.4 (dólares FY1990)</t>
        </is>
      </c>
      <c r="F5" s="8" t="inlineStr">
        <is>
          <t>https://www.gao.gov/assets/nsiad-97-134.pdf</t>
        </is>
      </c>
    </row>
    <row r="6">
      <c r="A6" s="8" t="inlineStr">
        <is>
          <t>Kit JDAM (Fuerza Aérea)</t>
        </is>
      </c>
      <c r="B6" s="10" t="n">
        <v>21000</v>
      </c>
      <c r="C6" s="8" t="n">
        <v>2021</v>
      </c>
      <c r="D6" s="64">
        <f>IFERROR(B6*INDEX(IPC!$B:$B,MATCH(2025,IPC!$A:$A,0))/INDEX(IPC!$B:$B,MATCH(C6,IPC!$A:$A,0)),B6)</f>
        <v/>
      </c>
      <c r="E6" s="8" t="inlineStr">
        <is>
          <t>The War Zone (TWZ), con presupuesto del Pentágono FY2021</t>
        </is>
      </c>
      <c r="F6" s="8" t="inlineStr">
        <is>
          <t>https://www.twz.com/32277/here-is-what-each-of-the-pentagons-air-launched-missiles-and-bombs-actually-cost</t>
        </is>
      </c>
    </row>
    <row r="7">
      <c r="A7" s="8" t="inlineStr">
        <is>
          <t>Bomba guiada por láser (promedio LGB, Tormenta del Desierto)</t>
        </is>
      </c>
      <c r="B7" s="10" t="n">
        <v>30421</v>
      </c>
      <c r="C7" s="8" t="n">
        <v>1990</v>
      </c>
      <c r="D7" s="64">
        <f>IFERROR(B7*INDEX(IPC!$B:$B,MATCH(2025,IPC!$A:$A,0))/INDEX(IPC!$B:$B,MATCH(C7,IPC!$A:$A,0)),B7)</f>
        <v/>
      </c>
      <c r="E7" s="8" t="inlineStr">
        <is>
          <t>GAO/NSIAD-97-134, tabla IV.4 (dólares FY1990)</t>
        </is>
      </c>
      <c r="F7" s="8" t="inlineStr">
        <is>
          <t>https://www.gao.gov/assets/nsiad-97-134.pdf</t>
        </is>
      </c>
    </row>
    <row r="8">
      <c r="A8" s="8" t="inlineStr">
        <is>
          <t>Bomba de pequeño diámetro GBU-39 SDB</t>
        </is>
      </c>
      <c r="B8" s="10" t="n">
        <v>39000</v>
      </c>
      <c r="C8" s="8" t="n">
        <v>2021</v>
      </c>
      <c r="D8" s="64">
        <f>IFERROR(B8*INDEX(IPC!$B:$B,MATCH(2025,IPC!$A:$A,0))/INDEX(IPC!$B:$B,MATCH(C8,IPC!$A:$A,0)),B8)</f>
        <v/>
      </c>
      <c r="E8" s="8" t="inlineStr">
        <is>
          <t>The War Zone (TWZ), con presupuesto del Pentágono FY2021</t>
        </is>
      </c>
      <c r="F8" s="8" t="inlineStr">
        <is>
          <t>https://www.twz.com/32277/here-is-what-each-of-the-pentagons-air-launched-missiles-and-bombs-actually-cost</t>
        </is>
      </c>
    </row>
    <row r="9">
      <c r="A9" s="8" t="inlineStr">
        <is>
          <t>Bomba antibúnker GBU-57 MOP</t>
        </is>
      </c>
      <c r="B9" s="10" t="n">
        <v>3500000</v>
      </c>
      <c r="C9" s="8" t="n">
        <v>2025</v>
      </c>
      <c r="D9" s="64">
        <f>IFERROR(B9*INDEX(IPC!$B:$B,MATCH(2025,IPC!$A:$A,0))/INDEX(IPC!$B:$B,MATCH(C9,IPC!$A:$A,0)),B9)</f>
        <v/>
      </c>
      <c r="E9" s="8" t="inlineStr">
        <is>
          <t>Bilmes, Costs of War (oct. 2025), con estimaciones de prensa</t>
        </is>
      </c>
      <c r="F9" s="8" t="inlineStr">
        <is>
          <t>https://costsofwar.watson.brown.edu/sites/default/files/2025-10/Wider-Middle-East-Costs_Costs-of-War_Bilmes_10.7.25.pdf</t>
        </is>
      </c>
    </row>
    <row r="10">
      <c r="A10" s="8" t="inlineStr">
        <is>
          <t>Misil Tomahawk Block V</t>
        </is>
      </c>
      <c r="B10" s="10" t="n">
        <v>1890000</v>
      </c>
      <c r="C10" s="8" t="n">
        <v>2024</v>
      </c>
      <c r="D10" s="64">
        <f>IFERROR(B10*INDEX(IPC!$B:$B,MATCH(2025,IPC!$A:$A,0))/INDEX(IPC!$B:$B,MATCH(C10,IPC!$A:$A,0)),B10)</f>
        <v/>
      </c>
      <c r="E10" s="8" t="inlineStr">
        <is>
          <t>The War Zone (TWZ), mayo de 2024, con presupuestos del Pentágono</t>
        </is>
      </c>
      <c r="F10" s="8" t="inlineStr">
        <is>
          <t>https://www.twz.com/sea/what-the-navys-ship-launched-missiles-actually-cost</t>
        </is>
      </c>
    </row>
    <row r="11">
      <c r="A11" s="8" t="inlineStr">
        <is>
          <t>Misil Tomahawk (Libia 2011)</t>
        </is>
      </c>
      <c r="B11" s="10" t="n">
        <v>1400000</v>
      </c>
      <c r="C11" s="8" t="n">
        <v>2011</v>
      </c>
      <c r="D11" s="64">
        <f>IFERROR(B11*INDEX(IPC!$B:$B,MATCH(2025,IPC!$A:$A,0))/INDEX(IPC!$B:$B,MATCH(C11,IPC!$A:$A,0)),B11)</f>
        <v/>
      </c>
      <c r="E11" s="8" t="inlineStr">
        <is>
          <t>Congressional Research Service R41725 (2011)</t>
        </is>
      </c>
      <c r="F11" s="8" t="inlineStr">
        <is>
          <t>https://www.everycrsreport.com/reports/R41725.html</t>
        </is>
      </c>
    </row>
    <row r="12">
      <c r="A12" s="8" t="inlineStr">
        <is>
          <t>Misil Tomahawk TLAM (1991, costo total de programa)</t>
        </is>
      </c>
      <c r="B12" s="10" t="n">
        <v>2850000</v>
      </c>
      <c r="C12" s="8" t="n">
        <v>1994</v>
      </c>
      <c r="D12" s="64">
        <f>IFERROR(B12*INDEX(IPC!$B:$B,MATCH(2025,IPC!$A:$A,0))/INDEX(IPC!$B:$B,MATCH(C12,IPC!$A:$A,0)),B12)</f>
        <v/>
      </c>
      <c r="E12" s="8" t="inlineStr">
        <is>
          <t>GAO/NSIAD-97-134, tabla IV.1 (dólares FY1994)</t>
        </is>
      </c>
      <c r="F12" s="8" t="inlineStr">
        <is>
          <t>https://www.gao.gov/assets/nsiad-97-134.pdf</t>
        </is>
      </c>
    </row>
    <row r="13">
      <c r="A13" s="8" t="inlineStr">
        <is>
          <t>Misil AGM-114 Hellfire (Fuerza Aérea)</t>
        </is>
      </c>
      <c r="B13" s="10" t="n">
        <v>70000</v>
      </c>
      <c r="C13" s="8" t="n">
        <v>2021</v>
      </c>
      <c r="D13" s="64">
        <f>IFERROR(B13*INDEX(IPC!$B:$B,MATCH(2025,IPC!$A:$A,0))/INDEX(IPC!$B:$B,MATCH(C13,IPC!$A:$A,0)),B13)</f>
        <v/>
      </c>
      <c r="E13" s="8" t="inlineStr">
        <is>
          <t>The War Zone (TWZ), con presupuesto del Pentágono FY2021</t>
        </is>
      </c>
      <c r="F13" s="8" t="inlineStr">
        <is>
          <t>https://www.twz.com/32277/here-is-what-each-of-the-pentagons-air-launched-missiles-and-bombs-actually-cost</t>
        </is>
      </c>
    </row>
    <row r="14">
      <c r="A14" s="8" t="inlineStr">
        <is>
          <t>Misil de crucero AGM-158 JASSM</t>
        </is>
      </c>
      <c r="B14" s="10" t="n">
        <v>1266000</v>
      </c>
      <c r="C14" s="8" t="n">
        <v>2021</v>
      </c>
      <c r="D14" s="64">
        <f>IFERROR(B14*INDEX(IPC!$B:$B,MATCH(2025,IPC!$A:$A,0))/INDEX(IPC!$B:$B,MATCH(C14,IPC!$A:$A,0)),B14)</f>
        <v/>
      </c>
      <c r="E14" s="8" t="inlineStr">
        <is>
          <t>The War Zone (TWZ), con presupuesto del Pentágono FY2021</t>
        </is>
      </c>
      <c r="F14" s="8" t="inlineStr">
        <is>
          <t>https://www.twz.com/32277/here-is-what-each-of-the-pentagons-air-launched-missiles-and-bombs-actually-cost</t>
        </is>
      </c>
    </row>
    <row r="15">
      <c r="A15" s="8" t="inlineStr">
        <is>
          <t>Dron Shahed-136 / Geran-2</t>
        </is>
      </c>
      <c r="B15" s="10" t="n">
        <v>200000</v>
      </c>
      <c r="C15" s="8" t="n">
        <v>2025</v>
      </c>
      <c r="D15" s="64">
        <f>IFERROR(B15*INDEX(IPC!$B:$B,MATCH(2025,IPC!$A:$A,0))/INDEX(IPC!$B:$B,MATCH(C15,IPC!$A:$A,0)),B15)</f>
        <v/>
      </c>
      <c r="E15" s="8" t="inlineStr">
        <is>
          <t>Inteligencia militar ucraniana (GUR), vía Forbes Ucrania, 9-8-2025</t>
        </is>
      </c>
      <c r="F15" s="8" t="inlineStr">
        <is>
          <t>https://forbes.ua/news/shakhed-za-200-000-i-doroga-kh-101-skilki-koshtue-dalekobiyna-zbroya-rf-otsinka-gur-09082025-31872</t>
        </is>
      </c>
    </row>
    <row r="16">
      <c r="A16" s="8" t="inlineStr">
        <is>
          <t>Misil de crucero Kh-101</t>
        </is>
      </c>
      <c r="B16" s="10" t="n">
        <v>13800000</v>
      </c>
      <c r="C16" s="8" t="n">
        <v>2025</v>
      </c>
      <c r="D16" s="64">
        <f>IFERROR(B16*INDEX(IPC!$B:$B,MATCH(2025,IPC!$A:$A,0))/INDEX(IPC!$B:$B,MATCH(C16,IPC!$A:$A,0)),B16)</f>
        <v/>
      </c>
      <c r="E16" s="8" t="inlineStr">
        <is>
          <t>Inteligencia militar ucraniana (GUR), vía Forbes Ucrania, 9-8-2025</t>
        </is>
      </c>
      <c r="F16" s="8" t="inlineStr">
        <is>
          <t>https://forbes.ua/news/shakhed-za-200-000-i-doroga-kh-101-skilki-koshtue-dalekobiyna-zbroya-rf-otsinka-gur-09082025-31872</t>
        </is>
      </c>
    </row>
    <row r="17">
      <c r="A17" s="8" t="inlineStr">
        <is>
          <t>Misil balístico Iskander-M</t>
        </is>
      </c>
      <c r="B17" s="10" t="n">
        <v>3200000</v>
      </c>
      <c r="C17" s="8" t="n">
        <v>2025</v>
      </c>
      <c r="D17" s="64">
        <f>IFERROR(B17*INDEX(IPC!$B:$B,MATCH(2025,IPC!$A:$A,0))/INDEX(IPC!$B:$B,MATCH(C17,IPC!$A:$A,0)),B17)</f>
        <v/>
      </c>
      <c r="E17" s="8" t="inlineStr">
        <is>
          <t>Inteligencia militar ucraniana (GUR), vía Forbes Ucrania, 9-8-2025</t>
        </is>
      </c>
      <c r="F17" s="8" t="inlineStr">
        <is>
          <t>https://forbes.ua/news/shakhed-za-200-000-i-doroga-kh-101-skilki-koshtue-dalekobiyna-zbroya-rf-otsinka-gur-09082025-31872</t>
        </is>
      </c>
    </row>
    <row r="18">
      <c r="A18" s="8" t="inlineStr">
        <is>
          <t>Misil de crucero Kalibr</t>
        </is>
      </c>
      <c r="B18" s="10" t="n">
        <v>6500000</v>
      </c>
      <c r="C18" s="8" t="n">
        <v>2025</v>
      </c>
      <c r="D18" s="64">
        <f>IFERROR(B18*INDEX(IPC!$B:$B,MATCH(2025,IPC!$A:$A,0))/INDEX(IPC!$B:$B,MATCH(C18,IPC!$A:$A,0)),B18)</f>
        <v/>
      </c>
      <c r="E18" s="8" t="inlineStr">
        <is>
          <t>Re:Russia, 17-7-2025 (basado en el contrato Rusia-India de 2006)</t>
        </is>
      </c>
      <c r="F18" s="8" t="inlineStr">
        <is>
          <t>https://re-russia.net/en/analytics/0323/</t>
        </is>
      </c>
    </row>
    <row r="19">
      <c r="A19" s="8" t="inlineStr">
        <is>
          <t>Misil Kh-22</t>
        </is>
      </c>
      <c r="B19" s="10" t="n">
        <v>1060000</v>
      </c>
      <c r="C19" s="8" t="n">
        <v>2025</v>
      </c>
      <c r="D19" s="64">
        <f>IFERROR(B19*INDEX(IPC!$B:$B,MATCH(2025,IPC!$A:$A,0))/INDEX(IPC!$B:$B,MATCH(C19,IPC!$A:$A,0)),B19)</f>
        <v/>
      </c>
      <c r="E19" s="8" t="inlineStr">
        <is>
          <t>Inteligencia militar ucraniana (GUR), vía Forbes Ucrania, 9-8-2025</t>
        </is>
      </c>
      <c r="F19" s="8" t="inlineStr">
        <is>
          <t>https://forbes.ua/news/shakhed-za-200-000-i-doroga-kh-101-skilki-koshtue-dalekobiyna-zbroya-rf-otsinka-gur-09082025-31872</t>
        </is>
      </c>
    </row>
    <row r="20">
      <c r="A20" s="8" t="inlineStr">
        <is>
          <t>Misil balístico iraní Emad</t>
        </is>
      </c>
      <c r="B20" s="10" t="n">
        <v>250000</v>
      </c>
      <c r="C20" s="8" t="n">
        <v>2025</v>
      </c>
      <c r="D20" s="64">
        <f>IFERROR(B20*INDEX(IPC!$B:$B,MATCH(2025,IPC!$A:$A,0))/INDEX(IPC!$B:$B,MATCH(C20,IPC!$A:$A,0)),B20)</f>
        <v/>
      </c>
      <c r="E20" s="8" t="inlineStr">
        <is>
          <t>JINSA, 21-7-2025</t>
        </is>
      </c>
      <c r="F20" s="8" t="inlineStr">
        <is>
          <t>https://jinsa.org/wp-content/uploads/2025/07/Cost-Estimates-During-the-U.S.-Israel-Iran-War-07-21-25.pdf</t>
        </is>
      </c>
    </row>
    <row r="21">
      <c r="A21" s="8" t="inlineStr">
        <is>
          <t>Misil balístico iraní Ghadr</t>
        </is>
      </c>
      <c r="B21" s="10" t="n">
        <v>5000000</v>
      </c>
      <c r="C21" s="8" t="n">
        <v>2025</v>
      </c>
      <c r="D21" s="64">
        <f>IFERROR(B21*INDEX(IPC!$B:$B,MATCH(2025,IPC!$A:$A,0))/INDEX(IPC!$B:$B,MATCH(C21,IPC!$A:$A,0)),B21)</f>
        <v/>
      </c>
      <c r="E21" s="8" t="inlineStr">
        <is>
          <t>JINSA, 21-7-2025</t>
        </is>
      </c>
      <c r="F21" s="8" t="inlineStr">
        <is>
          <t>https://jinsa.org/wp-content/uploads/2025/07/Cost-Estimates-During-the-U.S.-Israel-Iran-War-07-21-25.pdf</t>
        </is>
      </c>
    </row>
    <row r="22">
      <c r="A22" s="8" t="inlineStr">
        <is>
          <t>Misil balístico iraní Khorramshahr-4</t>
        </is>
      </c>
      <c r="B22" s="10" t="n">
        <v>8000000</v>
      </c>
      <c r="C22" s="8" t="n">
        <v>2025</v>
      </c>
      <c r="D22" s="64">
        <f>IFERROR(B22*INDEX(IPC!$B:$B,MATCH(2025,IPC!$A:$A,0))/INDEX(IPC!$B:$B,MATCH(C22,IPC!$A:$A,0)),B22)</f>
        <v/>
      </c>
      <c r="E22" s="8" t="inlineStr">
        <is>
          <t>JINSA, 21-7-2025</t>
        </is>
      </c>
      <c r="F22" s="8" t="inlineStr">
        <is>
          <t>https://jinsa.org/wp-content/uploads/2025/07/Cost-Estimates-During-the-U.S.-Israel-Iran-War-07-21-25.pdf</t>
        </is>
      </c>
    </row>
    <row r="23">
      <c r="A23" s="8" t="inlineStr">
        <is>
          <t>Misil balístico iraní Zolfaghar</t>
        </is>
      </c>
      <c r="B23" s="10" t="n">
        <v>150000</v>
      </c>
      <c r="C23" s="8" t="n">
        <v>2025</v>
      </c>
      <c r="D23" s="64">
        <f>IFERROR(B23*INDEX(IPC!$B:$B,MATCH(2025,IPC!$A:$A,0))/INDEX(IPC!$B:$B,MATCH(C23,IPC!$A:$A,0)),B23)</f>
        <v/>
      </c>
      <c r="E23" s="8" t="inlineStr">
        <is>
          <t>JINSA, 21-7-2025</t>
        </is>
      </c>
      <c r="F23" s="8" t="inlineStr">
        <is>
          <t>https://jinsa.org/wp-content/uploads/2025/07/Cost-Estimates-During-the-U.S.-Israel-Iran-War-07-21-25.pdf</t>
        </is>
      </c>
    </row>
    <row r="24">
      <c r="A24" s="8" t="inlineStr">
        <is>
          <t>Misil balístico iraní Fateh-110</t>
        </is>
      </c>
      <c r="B24" s="10" t="n">
        <v>2100000</v>
      </c>
      <c r="C24" s="8" t="n">
        <v>2025</v>
      </c>
      <c r="D24" s="64">
        <f>IFERROR(B24*INDEX(IPC!$B:$B,MATCH(2025,IPC!$A:$A,0))/INDEX(IPC!$B:$B,MATCH(C24,IPC!$A:$A,0)),B24)</f>
        <v/>
      </c>
      <c r="E24" s="8" t="inlineStr">
        <is>
          <t>JINSA, 21-7-2025</t>
        </is>
      </c>
      <c r="F24" s="8" t="inlineStr">
        <is>
          <t>https://jinsa.org/wp-content/uploads/2025/07/Cost-Estimates-During-the-U.S.-Israel-Iran-War-07-21-25.pdf</t>
        </is>
      </c>
    </row>
    <row r="25">
      <c r="A25" s="8" t="inlineStr">
        <is>
          <t>Misil balístico iraní Qiam-1</t>
        </is>
      </c>
      <c r="B25" s="10" t="n">
        <v>3500000</v>
      </c>
      <c r="C25" s="8" t="n">
        <v>2025</v>
      </c>
      <c r="D25" s="64">
        <f>IFERROR(B25*INDEX(IPC!$B:$B,MATCH(2025,IPC!$A:$A,0))/INDEX(IPC!$B:$B,MATCH(C25,IPC!$A:$A,0)),B25)</f>
        <v/>
      </c>
      <c r="E25" s="8" t="inlineStr">
        <is>
          <t>JINSA, 21-7-2025</t>
        </is>
      </c>
      <c r="F25" s="8" t="inlineStr">
        <is>
          <t>https://jinsa.org/wp-content/uploads/2025/07/Cost-Estimates-During-the-U.S.-Israel-Iran-War-07-21-25.pdf</t>
        </is>
      </c>
    </row>
    <row r="26">
      <c r="A26" s="8" t="inlineStr">
        <is>
          <t>Interceptor Arrow 2 / Arrow 3</t>
        </is>
      </c>
      <c r="B26" s="10" t="n">
        <v>2000000</v>
      </c>
      <c r="C26" s="8" t="n">
        <v>2025</v>
      </c>
      <c r="D26" s="64">
        <f>IFERROR(B26*INDEX(IPC!$B:$B,MATCH(2025,IPC!$A:$A,0))/INDEX(IPC!$B:$B,MATCH(C26,IPC!$A:$A,0)),B26)</f>
        <v/>
      </c>
      <c r="E26" s="8" t="inlineStr">
        <is>
          <t>JINSA, 21-7-2025</t>
        </is>
      </c>
      <c r="F26" s="8" t="inlineStr">
        <is>
          <t>https://jinsa.org/wp-content/uploads/2025/07/Cost-Estimates-During-the-U.S.-Israel-Iran-War-07-21-25.pdf</t>
        </is>
      </c>
    </row>
    <row r="27">
      <c r="A27" s="8" t="inlineStr">
        <is>
          <t>Interceptor David's Sling (Stunner)</t>
        </is>
      </c>
      <c r="B27" s="10" t="n">
        <v>1000000</v>
      </c>
      <c r="C27" s="8" t="n">
        <v>2013</v>
      </c>
      <c r="D27" s="64">
        <f>IFERROR(B27*INDEX(IPC!$B:$B,MATCH(2025,IPC!$A:$A,0))/INDEX(IPC!$B:$B,MATCH(C27,IPC!$A:$A,0)),B27)</f>
        <v/>
      </c>
      <c r="E27" s="8" t="inlineStr">
        <is>
          <t>Haaretz (Amos Harel, 20-11-2013), vía CSIS Missile Threat</t>
        </is>
      </c>
      <c r="F27" s="8" t="inlineStr">
        <is>
          <t>https://missilethreat.csis.org/defsys/davids-sling/</t>
        </is>
      </c>
    </row>
    <row r="28">
      <c r="A28" s="8" t="inlineStr">
        <is>
          <t>Interceptor Iron Dome (Tamir)</t>
        </is>
      </c>
      <c r="B28" s="10" t="n">
        <v>40000</v>
      </c>
      <c r="C28" s="8" t="n">
        <v>2021</v>
      </c>
      <c r="D28" s="64">
        <f>IFERROR(B28*INDEX(IPC!$B:$B,MATCH(2025,IPC!$A:$A,0))/INDEX(IPC!$B:$B,MATCH(C28,IPC!$A:$A,0)),B28)</f>
        <v/>
      </c>
      <c r="E28" s="8" t="inlineStr">
        <is>
          <t>CSIS Missile Threat (cita a CBS News, 19-5-2021)</t>
        </is>
      </c>
      <c r="F28" s="8" t="inlineStr">
        <is>
          <t>https://missilethreat.csis.org/defsys/iron-dome/</t>
        </is>
      </c>
    </row>
    <row r="29">
      <c r="A29" s="8" t="inlineStr">
        <is>
          <t>Interceptor Patriot PAC-3</t>
        </is>
      </c>
      <c r="B29" s="10" t="n">
        <v>3700000</v>
      </c>
      <c r="C29" s="8" t="n">
        <v>2025</v>
      </c>
      <c r="D29" s="64">
        <f>IFERROR(B29*INDEX(IPC!$B:$B,MATCH(2025,IPC!$A:$A,0))/INDEX(IPC!$B:$B,MATCH(C29,IPC!$A:$A,0)),B29)</f>
        <v/>
      </c>
      <c r="E29" s="8" t="inlineStr">
        <is>
          <t>JINSA, 21-7-2025</t>
        </is>
      </c>
      <c r="F29" s="8" t="inlineStr">
        <is>
          <t>https://jinsa.org/wp-content/uploads/2025/07/Cost-Estimates-During-the-U.S.-Israel-Iran-War-07-21-25.pdf</t>
        </is>
      </c>
    </row>
    <row r="30">
      <c r="A30" s="8" t="inlineStr">
        <is>
          <t>Interceptor THAAD</t>
        </is>
      </c>
      <c r="B30" s="10" t="n">
        <v>12700000</v>
      </c>
      <c r="C30" s="8" t="n">
        <v>2025</v>
      </c>
      <c r="D30" s="64">
        <f>IFERROR(B30*INDEX(IPC!$B:$B,MATCH(2025,IPC!$A:$A,0))/INDEX(IPC!$B:$B,MATCH(C30,IPC!$A:$A,0)),B30)</f>
        <v/>
      </c>
      <c r="E30" s="8" t="inlineStr">
        <is>
          <t>JINSA, 21-7-2025, con presupuesto FY2025 de la Agencia de Defensa de Misiles</t>
        </is>
      </c>
      <c r="F30" s="8" t="inlineStr">
        <is>
          <t>https://jinsa.org/wp-content/uploads/2025/07/Cost-Estimates-During-the-U.S.-Israel-Iran-War-07-21-25.pdf</t>
        </is>
      </c>
    </row>
    <row r="31">
      <c r="A31" s="8" t="inlineStr">
        <is>
          <t>Interceptor SM-3 Block IB</t>
        </is>
      </c>
      <c r="B31" s="10" t="n">
        <v>12510000</v>
      </c>
      <c r="C31" s="8" t="n">
        <v>2024</v>
      </c>
      <c r="D31" s="64">
        <f>IFERROR(B31*INDEX(IPC!$B:$B,MATCH(2025,IPC!$A:$A,0))/INDEX(IPC!$B:$B,MATCH(C31,IPC!$A:$A,0)),B31)</f>
        <v/>
      </c>
      <c r="E31" s="8" t="inlineStr">
        <is>
          <t>The War Zone (TWZ), mayo de 2024, con presupuestos del Pentágono</t>
        </is>
      </c>
      <c r="F31" s="8" t="inlineStr">
        <is>
          <t>https://www.twz.com/sea/what-the-navys-ship-launched-missiles-actually-cost</t>
        </is>
      </c>
    </row>
    <row r="32">
      <c r="A32" s="8" t="inlineStr">
        <is>
          <t>Interceptor SM-3 Block IIA</t>
        </is>
      </c>
      <c r="B32" s="10" t="n">
        <v>28700000</v>
      </c>
      <c r="C32" s="8" t="n">
        <v>2024</v>
      </c>
      <c r="D32" s="64">
        <f>IFERROR(B32*INDEX(IPC!$B:$B,MATCH(2025,IPC!$A:$A,0))/INDEX(IPC!$B:$B,MATCH(C32,IPC!$A:$A,0)),B32)</f>
        <v/>
      </c>
      <c r="E32" s="8" t="inlineStr">
        <is>
          <t>The War Zone (TWZ), mayo de 2024, con presupuestos del Pentágono</t>
        </is>
      </c>
      <c r="F32" s="8" t="inlineStr">
        <is>
          <t>https://www.twz.com/sea/what-the-navys-ship-launched-missiles-actually-cost</t>
        </is>
      </c>
    </row>
    <row r="33">
      <c r="A33" s="8" t="inlineStr">
        <is>
          <t>Interceptor SM-6</t>
        </is>
      </c>
      <c r="B33" s="10" t="n">
        <v>4270000</v>
      </c>
      <c r="C33" s="8" t="n">
        <v>2024</v>
      </c>
      <c r="D33" s="64">
        <f>IFERROR(B33*INDEX(IPC!$B:$B,MATCH(2025,IPC!$A:$A,0))/INDEX(IPC!$B:$B,MATCH(C33,IPC!$A:$A,0)),B33)</f>
        <v/>
      </c>
      <c r="E33" s="8" t="inlineStr">
        <is>
          <t>The War Zone (TWZ), mayo de 2024, con presupuestos del Pentágono</t>
        </is>
      </c>
      <c r="F33" s="8" t="inlineStr">
        <is>
          <t>https://www.twz.com/sea/what-the-navys-ship-launched-missiles-actually-cost</t>
        </is>
      </c>
    </row>
    <row r="34">
      <c r="A34" s="8" t="inlineStr">
        <is>
          <t>Hora de vuelo de B-52H</t>
        </is>
      </c>
      <c r="B34" s="10" t="n">
        <v>69708</v>
      </c>
      <c r="C34" s="8" t="n">
        <v>2016</v>
      </c>
      <c r="D34" s="64">
        <f>IFERROR(B34*INDEX(IPC!$B:$B,MATCH(2025,IPC!$A:$A,0))/INDEX(IPC!$B:$B,MATCH(C34,IPC!$A:$A,0)),B34)</f>
        <v/>
      </c>
      <c r="E34" s="8" t="inlineStr">
        <is>
          <t>The Aviation Geek Club (14-8-2025), cifra citada de 2016</t>
        </is>
      </c>
      <c r="F34" s="8" t="inlineStr">
        <is>
          <t>https://theaviationgeekclub.com/did-you-know-the-b-52h-cost-per-flying-hour-is-69708-compared-with-169313-for-the-b-2a-the-reasons-why-the-b-52-will-serve-until-at-least-2050/</t>
        </is>
      </c>
    </row>
    <row r="35">
      <c r="A35" s="8" t="inlineStr">
        <is>
          <t>Hora de vuelo de F-35 (promedio del Departamento de Defensa, 2022)</t>
        </is>
      </c>
      <c r="B35" s="10" t="n">
        <v>33600</v>
      </c>
      <c r="C35" s="8" t="n">
        <v>2012</v>
      </c>
      <c r="D35" s="64">
        <f>IFERROR(B35*INDEX(IPC!$B:$B,MATCH(2025,IPC!$A:$A,0))/INDEX(IPC!$B:$B,MATCH(C35,IPC!$A:$A,0)),B35)</f>
        <v/>
      </c>
      <c r="E35" s="8" t="inlineStr">
        <is>
          <t>Oficina del Programa F-35, vía Air &amp; Space Forces Magazine, 16-4-2024</t>
        </is>
      </c>
      <c r="F35" s="8" t="inlineStr">
        <is>
          <t>https://www.airandspaceforces.com/f-35-program-office-sustainment-costs-report/</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100"/>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2" customWidth="1" min="2" max="2"/>
    <col width="60" customWidth="1" min="3" max="3"/>
    <col width="60" customWidth="1" min="4" max="4"/>
  </cols>
  <sheetData>
    <row r="1">
      <c r="A1" s="3" t="inlineStr">
        <is>
          <t>año</t>
        </is>
      </c>
      <c r="B1" s="3" t="inlineStr">
        <is>
          <t>toneladas de explosivos industriales</t>
        </is>
      </c>
      <c r="C1" s="3" t="inlineStr">
        <is>
          <t>fuente</t>
        </is>
      </c>
      <c r="D1" s="3" t="inlineStr">
        <is>
          <t>url</t>
        </is>
      </c>
    </row>
    <row r="2">
      <c r="A2" s="66" t="n">
        <v>1926</v>
      </c>
      <c r="B2" s="67" t="n">
        <v>243100</v>
      </c>
      <c r="C2" s="66" t="inlineStr">
        <is>
          <t>USBM, Minerals Yearbook 1975 vol. I, tabla 18 (1912–75), miles de libras</t>
        </is>
      </c>
      <c r="D2" s="2" t="inlineStr">
        <is>
          <t>https://archive.org/download/pub_usgov-minerals-yearbook_1975_1/Minerals_Yearbook_US_1975_v1_djvu.txt</t>
        </is>
      </c>
    </row>
    <row r="3">
      <c r="A3" s="66" t="n">
        <v>1927</v>
      </c>
      <c r="B3" s="67" t="n">
        <v>226300</v>
      </c>
      <c r="C3" s="66" t="inlineStr">
        <is>
          <t>USBM, Minerals Yearbook 1975 vol. I, tabla 18 (1912–75), miles de libras</t>
        </is>
      </c>
      <c r="D3" s="2" t="inlineStr">
        <is>
          <t>https://archive.org/download/pub_usgov-minerals-yearbook_1975_1/Minerals_Yearbook_US_1975_v1_djvu.txt</t>
        </is>
      </c>
    </row>
    <row r="4">
      <c r="A4" s="66" t="n">
        <v>1928</v>
      </c>
      <c r="B4" s="67" t="n">
        <v>215600</v>
      </c>
      <c r="C4" s="66" t="inlineStr">
        <is>
          <t>USBM, Minerals Yearbook 1975 vol. I, tabla 18 (1912–75), miles de libras</t>
        </is>
      </c>
      <c r="D4" s="2" t="inlineStr">
        <is>
          <t>https://archive.org/download/pub_usgov-minerals-yearbook_1975_1/Minerals_Yearbook_US_1975_v1_djvu.txt</t>
        </is>
      </c>
    </row>
    <row r="5">
      <c r="A5" s="66" t="n">
        <v>1929</v>
      </c>
      <c r="B5" s="67" t="n">
        <v>231200</v>
      </c>
      <c r="C5" s="66" t="inlineStr">
        <is>
          <t>USBM, Minerals Yearbook 1975 vol. I, tabla 18 (1912–75), miles de libras</t>
        </is>
      </c>
      <c r="D5" s="2" t="inlineStr">
        <is>
          <t>https://archive.org/download/pub_usgov-minerals-yearbook_1975_1/Minerals_Yearbook_US_1975_v1_djvu.txt</t>
        </is>
      </c>
    </row>
    <row r="6">
      <c r="A6" s="66" t="n">
        <v>1930</v>
      </c>
      <c r="B6" s="67" t="n">
        <v>201900</v>
      </c>
      <c r="C6" s="66" t="inlineStr">
        <is>
          <t>USBM, Minerals Yearbook 1975 vol. I, tabla 18 (1912–75), miles de libras</t>
        </is>
      </c>
      <c r="D6" s="2" t="inlineStr">
        <is>
          <t>https://archive.org/download/pub_usgov-minerals-yearbook_1975_1/Minerals_Yearbook_US_1975_v1_djvu.txt</t>
        </is>
      </c>
    </row>
    <row r="7">
      <c r="A7" s="66" t="n">
        <v>1931</v>
      </c>
      <c r="B7" s="67" t="n">
        <v>153100</v>
      </c>
      <c r="C7" s="66" t="inlineStr">
        <is>
          <t>USBM, Minerals Yearbook 1975 vol. I, tabla 18 (1912–75), miles de libras</t>
        </is>
      </c>
      <c r="D7" s="2" t="inlineStr">
        <is>
          <t>https://archive.org/download/pub_usgov-minerals-yearbook_1975_1/Minerals_Yearbook_US_1975_v1_djvu.txt</t>
        </is>
      </c>
    </row>
    <row r="8">
      <c r="A8" s="66" t="n">
        <v>1932</v>
      </c>
      <c r="B8" s="67" t="n">
        <v>106100</v>
      </c>
      <c r="C8" s="66" t="inlineStr">
        <is>
          <t>USBM, Minerals Yearbook 1975 vol. I, tabla 18 (1912–75), miles de libras</t>
        </is>
      </c>
      <c r="D8" s="2" t="inlineStr">
        <is>
          <t>https://archive.org/download/pub_usgov-minerals-yearbook_1975_1/Minerals_Yearbook_US_1975_v1_djvu.txt</t>
        </is>
      </c>
    </row>
    <row r="9">
      <c r="A9" s="66" t="n">
        <v>1933</v>
      </c>
      <c r="B9" s="67" t="n">
        <v>116100</v>
      </c>
      <c r="C9" s="66" t="inlineStr">
        <is>
          <t>USBM, Minerals Yearbook 1975 vol. I, tabla 18 (1912–75), miles de libras</t>
        </is>
      </c>
      <c r="D9" s="2" t="inlineStr">
        <is>
          <t>https://archive.org/download/pub_usgov-minerals-yearbook_1975_1/Minerals_Yearbook_US_1975_v1_djvu.txt</t>
        </is>
      </c>
    </row>
    <row r="10">
      <c r="A10" s="66" t="n">
        <v>1934</v>
      </c>
      <c r="B10" s="67" t="n">
        <v>142800</v>
      </c>
      <c r="C10" s="66" t="inlineStr">
        <is>
          <t>USBM, Minerals Yearbook 1975 vol. I, tabla 18 (1912–75), miles de libras</t>
        </is>
      </c>
      <c r="D10" s="2" t="inlineStr">
        <is>
          <t>https://archive.org/download/pub_usgov-minerals-yearbook_1975_1/Minerals_Yearbook_US_1975_v1_djvu.txt</t>
        </is>
      </c>
    </row>
    <row r="11">
      <c r="A11" s="66" t="n">
        <v>1935</v>
      </c>
      <c r="B11" s="67" t="n">
        <v>140100</v>
      </c>
      <c r="C11" s="66" t="inlineStr">
        <is>
          <t>USBM, Minerals Yearbook 1975 vol. I, tabla 18 (1912–75), miles de libras</t>
        </is>
      </c>
      <c r="D11" s="2" t="inlineStr">
        <is>
          <t>https://archive.org/download/pub_usgov-minerals-yearbook_1975_1/Minerals_Yearbook_US_1975_v1_djvu.txt</t>
        </is>
      </c>
    </row>
    <row r="12">
      <c r="A12" s="66" t="n">
        <v>1936</v>
      </c>
      <c r="B12" s="67" t="n">
        <v>177600</v>
      </c>
      <c r="C12" s="66" t="inlineStr">
        <is>
          <t>USBM, Minerals Yearbook 1975 vol. I, tabla 18 (1912–75), miles de libras</t>
        </is>
      </c>
      <c r="D12" s="2" t="inlineStr">
        <is>
          <t>https://archive.org/download/pub_usgov-minerals-yearbook_1975_1/Minerals_Yearbook_US_1975_v1_djvu.txt</t>
        </is>
      </c>
    </row>
    <row r="13">
      <c r="A13" s="66" t="n">
        <v>1937</v>
      </c>
      <c r="B13" s="67" t="n">
        <v>183600</v>
      </c>
      <c r="C13" s="66" t="inlineStr">
        <is>
          <t>USBM, Minerals Yearbook 1975 vol. I, tabla 18 (1912–75), miles de libras</t>
        </is>
      </c>
      <c r="D13" s="2" t="inlineStr">
        <is>
          <t>https://archive.org/download/pub_usgov-minerals-yearbook_1975_1/Minerals_Yearbook_US_1975_v1_djvu.txt</t>
        </is>
      </c>
    </row>
    <row r="14">
      <c r="A14" s="66" t="n">
        <v>1938</v>
      </c>
      <c r="B14" s="67" t="n"/>
      <c r="C14" s="66" t="inlineStr">
        <is>
          <t>sin dato: el escaneo del anuario admite dos lecturas (≈150.000 o ≈173.000 t)</t>
        </is>
      </c>
      <c r="D14" s="2" t="inlineStr">
        <is>
          <t>https://www.usgs.gov/centers/national-minerals-information-center/explosives-statistics-and-information</t>
        </is>
      </c>
    </row>
    <row r="15">
      <c r="A15" s="66" t="n">
        <v>1939</v>
      </c>
      <c r="B15" s="67" t="n">
        <v>175300</v>
      </c>
      <c r="C15" s="66" t="inlineStr">
        <is>
          <t>USBM, Minerals Yearbook 1975 vol. I, tabla 18 (1912–75), miles de libras</t>
        </is>
      </c>
      <c r="D15" s="2" t="inlineStr">
        <is>
          <t>https://archive.org/download/pub_usgov-minerals-yearbook_1975_1/Minerals_Yearbook_US_1975_v1_djvu.txt</t>
        </is>
      </c>
    </row>
    <row r="16">
      <c r="A16" s="66" t="n">
        <v>1940</v>
      </c>
      <c r="B16" s="67" t="n">
        <v>192000</v>
      </c>
      <c r="C16" s="66" t="inlineStr">
        <is>
          <t>USBM, Minerals Yearbook 1975 vol. I, tabla 18 (1912–75), miles de libras</t>
        </is>
      </c>
      <c r="D16" s="2" t="inlineStr">
        <is>
          <t>https://archive.org/download/pub_usgov-minerals-yearbook_1975_1/Minerals_Yearbook_US_1975_v1_djvu.txt</t>
        </is>
      </c>
    </row>
    <row r="17">
      <c r="A17" s="66" t="n">
        <v>1941</v>
      </c>
      <c r="B17" s="67" t="n">
        <v>218600</v>
      </c>
      <c r="C17" s="66" t="inlineStr">
        <is>
          <t>USBM, Minerals Yearbook 1975 vol. I, tabla 18 (1912–75), miles de libras</t>
        </is>
      </c>
      <c r="D17" s="2" t="inlineStr">
        <is>
          <t>https://archive.org/download/pub_usgov-minerals-yearbook_1975_1/Minerals_Yearbook_US_1975_v1_djvu.txt</t>
        </is>
      </c>
    </row>
    <row r="18">
      <c r="A18" s="66" t="n">
        <v>1942</v>
      </c>
      <c r="B18" s="67" t="n">
        <v>226500</v>
      </c>
      <c r="C18" s="66" t="inlineStr">
        <is>
          <t>USBM, Minerals Yearbook 1975 vol. I, tabla 18 (1912–75), miles de libras</t>
        </is>
      </c>
      <c r="D18" s="2" t="inlineStr">
        <is>
          <t>https://archive.org/download/pub_usgov-minerals-yearbook_1975_1/Minerals_Yearbook_US_1975_v1_djvu.txt</t>
        </is>
      </c>
    </row>
    <row r="19">
      <c r="A19" s="66" t="n">
        <v>1943</v>
      </c>
      <c r="B19" s="67" t="n">
        <v>216700</v>
      </c>
      <c r="C19" s="66" t="inlineStr">
        <is>
          <t>USBM, Minerals Yearbook 1975 vol. I, tabla 18 (1912–75), miles de libras</t>
        </is>
      </c>
      <c r="D19" s="2" t="inlineStr">
        <is>
          <t>https://archive.org/download/pub_usgov-minerals-yearbook_1975_1/Minerals_Yearbook_US_1975_v1_djvu.txt</t>
        </is>
      </c>
    </row>
    <row r="20">
      <c r="A20" s="66" t="n">
        <v>1944</v>
      </c>
      <c r="B20" s="67" t="n">
        <v>210500</v>
      </c>
      <c r="C20" s="66" t="inlineStr">
        <is>
          <t>USBM, Minerals Yearbook 1975 vol. I, tabla 18 (1912–75), miles de libras</t>
        </is>
      </c>
      <c r="D20" s="2" t="inlineStr">
        <is>
          <t>https://archive.org/download/pub_usgov-minerals-yearbook_1975_1/Minerals_Yearbook_US_1975_v1_djvu.txt</t>
        </is>
      </c>
    </row>
    <row r="21">
      <c r="A21" s="66" t="n">
        <v>1945</v>
      </c>
      <c r="B21" s="67" t="n">
        <v>207400</v>
      </c>
      <c r="C21" s="66" t="inlineStr">
        <is>
          <t>USBM, Minerals Yearbook 1975 vol. I, tabla 18 (1912–75), miles de libras</t>
        </is>
      </c>
      <c r="D21" s="2" t="inlineStr">
        <is>
          <t>https://archive.org/download/pub_usgov-minerals-yearbook_1975_1/Minerals_Yearbook_US_1975_v1_djvu.txt</t>
        </is>
      </c>
    </row>
    <row r="22">
      <c r="A22" s="66" t="n">
        <v>1946</v>
      </c>
      <c r="B22" s="67" t="n">
        <v>243300</v>
      </c>
      <c r="C22" s="66" t="inlineStr">
        <is>
          <t>USBM, Minerals Yearbook 1975 vol. I, tabla 18 (1912–75), miles de libras</t>
        </is>
      </c>
      <c r="D22" s="2" t="inlineStr">
        <is>
          <t>https://archive.org/download/pub_usgov-minerals-yearbook_1975_1/Minerals_Yearbook_US_1975_v1_djvu.txt</t>
        </is>
      </c>
    </row>
    <row r="23">
      <c r="A23" s="66" t="n">
        <v>1947</v>
      </c>
      <c r="B23" s="67" t="n">
        <v>295500</v>
      </c>
      <c r="C23" s="66" t="inlineStr">
        <is>
          <t>USBM, Minerals Yearbook 1975 vol. I, tabla 18 (1912–75), miles de libras</t>
        </is>
      </c>
      <c r="D23" s="2" t="inlineStr">
        <is>
          <t>https://archive.org/download/pub_usgov-minerals-yearbook_1975_1/Minerals_Yearbook_US_1975_v1_djvu.txt</t>
        </is>
      </c>
    </row>
    <row r="24">
      <c r="A24" s="66" t="n">
        <v>1948</v>
      </c>
      <c r="B24" s="67" t="n">
        <v>329000</v>
      </c>
      <c r="C24" s="66" t="inlineStr">
        <is>
          <t>USBM, Minerals Yearbook 1975 vol. I, tabla 18 (1912–75), miles de libras</t>
        </is>
      </c>
      <c r="D24" s="2" t="inlineStr">
        <is>
          <t>https://archive.org/download/pub_usgov-minerals-yearbook_1975_1/Minerals_Yearbook_US_1975_v1_djvu.txt</t>
        </is>
      </c>
    </row>
    <row r="25">
      <c r="A25" s="66" t="n">
        <v>1949</v>
      </c>
      <c r="B25" s="67" t="n">
        <v>286300</v>
      </c>
      <c r="C25" s="66" t="inlineStr">
        <is>
          <t>USBM, Minerals Yearbook 1975 vol. I, tabla 18 (1912–75), miles de libras</t>
        </is>
      </c>
      <c r="D25" s="2" t="inlineStr">
        <is>
          <t>https://archive.org/download/pub_usgov-minerals-yearbook_1975_1/Minerals_Yearbook_US_1975_v1_djvu.txt</t>
        </is>
      </c>
    </row>
    <row r="26">
      <c r="A26" s="66" t="n">
        <v>1950</v>
      </c>
      <c r="B26" s="67" t="n">
        <v>326500</v>
      </c>
      <c r="C26" s="66" t="inlineStr">
        <is>
          <t>USBM, Minerals Yearbook 1975 vol. I, tabla 18 (1912–75), miles de libras</t>
        </is>
      </c>
      <c r="D26" s="2" t="inlineStr">
        <is>
          <t>https://archive.org/download/pub_usgov-minerals-yearbook_1975_1/Minerals_Yearbook_US_1975_v1_djvu.txt</t>
        </is>
      </c>
    </row>
    <row r="27">
      <c r="A27" s="66" t="n">
        <v>1951</v>
      </c>
      <c r="B27" s="67" t="n">
        <v>341900</v>
      </c>
      <c r="C27" s="66" t="inlineStr">
        <is>
          <t>USBM, Minerals Yearbook 1975 vol. I, tabla 18 (1912–75), miles de libras</t>
        </is>
      </c>
      <c r="D27" s="2" t="inlineStr">
        <is>
          <t>https://archive.org/download/pub_usgov-minerals-yearbook_1975_1/Minerals_Yearbook_US_1975_v1_djvu.txt</t>
        </is>
      </c>
    </row>
    <row r="28">
      <c r="A28" s="66" t="n">
        <v>1952</v>
      </c>
      <c r="B28" s="67" t="n">
        <v>346900</v>
      </c>
      <c r="C28" s="66" t="inlineStr">
        <is>
          <t>USBM, Minerals Yearbook 1975 vol. I, tabla 18 (1912–75), miles de libras</t>
        </is>
      </c>
      <c r="D28" s="2" t="inlineStr">
        <is>
          <t>https://archive.org/download/pub_usgov-minerals-yearbook_1975_1/Minerals_Yearbook_US_1975_v1_djvu.txt</t>
        </is>
      </c>
    </row>
    <row r="29">
      <c r="A29" s="66" t="n">
        <v>1953</v>
      </c>
      <c r="B29" s="67" t="n">
        <v>358700</v>
      </c>
      <c r="C29" s="66" t="inlineStr">
        <is>
          <t>USBM, Minerals Yearbook 1975 vol. I, tabla 18 (1912–75), miles de libras</t>
        </is>
      </c>
      <c r="D29" s="2" t="inlineStr">
        <is>
          <t>https://archive.org/download/pub_usgov-minerals-yearbook_1975_1/Minerals_Yearbook_US_1975_v1_djvu.txt</t>
        </is>
      </c>
    </row>
    <row r="30">
      <c r="A30" s="66" t="n">
        <v>1954</v>
      </c>
      <c r="B30" s="67" t="n">
        <v>326500</v>
      </c>
      <c r="C30" s="66" t="inlineStr">
        <is>
          <t>USBM, Minerals Yearbook 1975 vol. I, tabla 18 (1912–75), miles de libras</t>
        </is>
      </c>
      <c r="D30" s="2" t="inlineStr">
        <is>
          <t>https://archive.org/download/pub_usgov-minerals-yearbook_1975_1/Minerals_Yearbook_US_1975_v1_djvu.txt</t>
        </is>
      </c>
    </row>
    <row r="31">
      <c r="A31" s="66" t="n">
        <v>1955</v>
      </c>
      <c r="B31" s="67" t="n">
        <v>366000</v>
      </c>
      <c r="C31" s="66" t="inlineStr">
        <is>
          <t>USBM, Minerals Yearbook 1975 vol. I, tabla 18 (1912–75), miles de libras</t>
        </is>
      </c>
      <c r="D31" s="2" t="inlineStr">
        <is>
          <t>https://archive.org/download/pub_usgov-minerals-yearbook_1975_1/Minerals_Yearbook_US_1975_v1_djvu.txt</t>
        </is>
      </c>
    </row>
    <row r="32">
      <c r="A32" s="66" t="n">
        <v>1956</v>
      </c>
      <c r="B32" s="67" t="n">
        <v>465700</v>
      </c>
      <c r="C32" s="66" t="inlineStr">
        <is>
          <t>USBM, Minerals Yearbook 1975 vol. I, tabla 18 (1912–75), miles de libras</t>
        </is>
      </c>
      <c r="D32" s="2" t="inlineStr">
        <is>
          <t>https://archive.org/download/pub_usgov-minerals-yearbook_1975_1/Minerals_Yearbook_US_1975_v1_djvu.txt</t>
        </is>
      </c>
    </row>
    <row r="33">
      <c r="A33" s="66" t="n">
        <v>1957</v>
      </c>
      <c r="B33" s="67" t="n">
        <v>469300</v>
      </c>
      <c r="C33" s="66" t="inlineStr">
        <is>
          <t>USBM, Minerals Yearbook 1975 vol. I, tabla 18 (1912–75), miles de libras</t>
        </is>
      </c>
      <c r="D33" s="2" t="inlineStr">
        <is>
          <t>https://archive.org/download/pub_usgov-minerals-yearbook_1975_1/Minerals_Yearbook_US_1975_v1_djvu.txt</t>
        </is>
      </c>
    </row>
    <row r="34">
      <c r="A34" s="66" t="n">
        <v>1958</v>
      </c>
      <c r="B34" s="67" t="n">
        <v>436200</v>
      </c>
      <c r="C34" s="66" t="inlineStr">
        <is>
          <t>USBM, Minerals Yearbook 1975 vol. I, tabla 18 (1912–75), miles de libras</t>
        </is>
      </c>
      <c r="D34" s="2" t="inlineStr">
        <is>
          <t>https://archive.org/download/pub_usgov-minerals-yearbook_1975_1/Minerals_Yearbook_US_1975_v1_djvu.txt</t>
        </is>
      </c>
    </row>
    <row r="35">
      <c r="A35" s="66" t="n">
        <v>1959</v>
      </c>
      <c r="B35" s="67" t="n">
        <v>475600</v>
      </c>
      <c r="C35" s="66" t="inlineStr">
        <is>
          <t>USBM, Minerals Yearbook 1975 vol. I, tabla 18 (1912–75), miles de libras</t>
        </is>
      </c>
      <c r="D35" s="2" t="inlineStr">
        <is>
          <t>https://archive.org/download/pub_usgov-minerals-yearbook_1975_1/Minerals_Yearbook_US_1975_v1_djvu.txt</t>
        </is>
      </c>
    </row>
    <row r="36">
      <c r="A36" s="66" t="n">
        <v>1960</v>
      </c>
      <c r="B36" s="67" t="n">
        <v>532100</v>
      </c>
      <c r="C36" s="66" t="inlineStr">
        <is>
          <t>USBM, Minerals Yearbook 1975 vol. I, tabla 18 (1912–75), miles de libras</t>
        </is>
      </c>
      <c r="D36" s="2" t="inlineStr">
        <is>
          <t>https://archive.org/download/pub_usgov-minerals-yearbook_1975_1/Minerals_Yearbook_US_1975_v1_djvu.txt</t>
        </is>
      </c>
    </row>
    <row r="37">
      <c r="A37" s="66" t="n">
        <v>1961</v>
      </c>
      <c r="B37" s="67" t="n">
        <v>548200</v>
      </c>
      <c r="C37" s="66" t="inlineStr">
        <is>
          <t>USBM, Minerals Yearbook 1975 vol. I, tabla 18 (1912–75), miles de libras</t>
        </is>
      </c>
      <c r="D37" s="2" t="inlineStr">
        <is>
          <t>https://archive.org/download/pub_usgov-minerals-yearbook_1975_1/Minerals_Yearbook_US_1975_v1_djvu.txt</t>
        </is>
      </c>
    </row>
    <row r="38">
      <c r="A38" s="66" t="n">
        <v>1962</v>
      </c>
      <c r="B38" s="67" t="n">
        <v>595300</v>
      </c>
      <c r="C38" s="66" t="inlineStr">
        <is>
          <t>USBM, Minerals Yearbook 1975 vol. I, tabla 18 (1912–75), miles de libras</t>
        </is>
      </c>
      <c r="D38" s="2" t="inlineStr">
        <is>
          <t>https://archive.org/download/pub_usgov-minerals-yearbook_1975_1/Minerals_Yearbook_US_1975_v1_djvu.txt</t>
        </is>
      </c>
    </row>
    <row r="39">
      <c r="A39" s="66" t="n">
        <v>1963</v>
      </c>
      <c r="B39" s="67" t="n">
        <v>660400</v>
      </c>
      <c r="C39" s="66" t="inlineStr">
        <is>
          <t>USBM, Minerals Yearbook 1975 vol. I, tabla 18 (1912–75), miles de libras</t>
        </is>
      </c>
      <c r="D39" s="2" t="inlineStr">
        <is>
          <t>https://archive.org/download/pub_usgov-minerals-yearbook_1975_1/Minerals_Yearbook_US_1975_v1_djvu.txt</t>
        </is>
      </c>
    </row>
    <row r="40">
      <c r="A40" s="66" t="n">
        <v>1964</v>
      </c>
      <c r="B40" s="67" t="n">
        <v>755500</v>
      </c>
      <c r="C40" s="66" t="inlineStr">
        <is>
          <t>USBM, Minerals Yearbook 1975 vol. I, tabla 18 (1912–75), miles de libras</t>
        </is>
      </c>
      <c r="D40" s="2" t="inlineStr">
        <is>
          <t>https://archive.org/download/pub_usgov-minerals-yearbook_1975_1/Minerals_Yearbook_US_1975_v1_djvu.txt</t>
        </is>
      </c>
    </row>
    <row r="41">
      <c r="A41" s="66" t="n">
        <v>1965</v>
      </c>
      <c r="B41" s="67" t="n">
        <v>855000</v>
      </c>
      <c r="C41" s="66" t="inlineStr">
        <is>
          <t>USBM, Minerals Yearbook 1975 vol. I, tabla 18 (1912–75), miles de libras</t>
        </is>
      </c>
      <c r="D41" s="2" t="inlineStr">
        <is>
          <t>https://archive.org/download/pub_usgov-minerals-yearbook_1975_1/Minerals_Yearbook_US_1975_v1_djvu.txt</t>
        </is>
      </c>
    </row>
    <row r="42">
      <c r="A42" s="66" t="n">
        <v>1966</v>
      </c>
      <c r="B42" s="67" t="n">
        <v>893600</v>
      </c>
      <c r="C42" s="66" t="inlineStr">
        <is>
          <t>USBM, Minerals Yearbook 1975 vol. I, tabla 18 (1912–75), miles de libras</t>
        </is>
      </c>
      <c r="D42" s="2" t="inlineStr">
        <is>
          <t>https://archive.org/download/pub_usgov-minerals-yearbook_1975_1/Minerals_Yearbook_US_1975_v1_djvu.txt</t>
        </is>
      </c>
    </row>
    <row r="43">
      <c r="A43" s="66" t="n">
        <v>1967</v>
      </c>
      <c r="B43" s="67" t="n">
        <v>864000</v>
      </c>
      <c r="C43" s="66" t="inlineStr">
        <is>
          <t>USBM, Minerals Yearbook 1975 vol. I, tabla 18 (1912–75), miles de libras</t>
        </is>
      </c>
      <c r="D43" s="2" t="inlineStr">
        <is>
          <t>https://archive.org/download/pub_usgov-minerals-yearbook_1975_1/Minerals_Yearbook_US_1975_v1_djvu.txt</t>
        </is>
      </c>
    </row>
    <row r="44">
      <c r="A44" s="66" t="n">
        <v>1968</v>
      </c>
      <c r="B44" s="67" t="n">
        <v>883500</v>
      </c>
      <c r="C44" s="66" t="inlineStr">
        <is>
          <t>USBM, Minerals Yearbook 1975 vol. I, tabla 18 (1912–75), miles de libras</t>
        </is>
      </c>
      <c r="D44" s="2" t="inlineStr">
        <is>
          <t>https://archive.org/download/pub_usgov-minerals-yearbook_1975_1/Minerals_Yearbook_US_1975_v1_djvu.txt</t>
        </is>
      </c>
    </row>
    <row r="45">
      <c r="A45" s="66" t="n">
        <v>1969</v>
      </c>
      <c r="B45" s="67" t="n">
        <v>1009900</v>
      </c>
      <c r="C45" s="66" t="inlineStr">
        <is>
          <t>USBM, Minerals Yearbook 1975 vol. I, tabla 18 (1912–75), miles de libras</t>
        </is>
      </c>
      <c r="D45" s="2" t="inlineStr">
        <is>
          <t>https://archive.org/download/pub_usgov-minerals-yearbook_1975_1/Minerals_Yearbook_US_1975_v1_djvu.txt</t>
        </is>
      </c>
    </row>
    <row r="46">
      <c r="A46" s="66" t="n">
        <v>1970</v>
      </c>
      <c r="B46" s="67" t="n">
        <v>1085700</v>
      </c>
      <c r="C46" s="66" t="inlineStr">
        <is>
          <t>USBM, Minerals Yearbook 1975 vol. I, tabla 18 (1912–75), miles de libras</t>
        </is>
      </c>
      <c r="D46" s="2" t="inlineStr">
        <is>
          <t>https://archive.org/download/pub_usgov-minerals-yearbook_1975_1/Minerals_Yearbook_US_1975_v1_djvu.txt</t>
        </is>
      </c>
    </row>
    <row r="47">
      <c r="A47" s="66" t="n">
        <v>1971</v>
      </c>
      <c r="B47" s="67" t="n">
        <v>1158500</v>
      </c>
      <c r="C47" s="66" t="inlineStr">
        <is>
          <t>USBM, Minerals Yearbook 1975 vol. I, tabla 18 (1912–75), miles de libras</t>
        </is>
      </c>
      <c r="D47" s="2" t="inlineStr">
        <is>
          <t>https://archive.org/download/pub_usgov-minerals-yearbook_1975_1/Minerals_Yearbook_US_1975_v1_djvu.txt</t>
        </is>
      </c>
    </row>
    <row r="48">
      <c r="A48" s="66" t="n">
        <v>1972</v>
      </c>
      <c r="B48" s="67" t="n">
        <v>1211000</v>
      </c>
      <c r="C48" s="66" t="inlineStr">
        <is>
          <t>USBM, Minerals Yearbook 1975 vol. I, tabla 18 (1912–75), miles de libras</t>
        </is>
      </c>
      <c r="D48" s="2" t="inlineStr">
        <is>
          <t>https://archive.org/download/pub_usgov-minerals-yearbook_1975_1/Minerals_Yearbook_US_1975_v1_djvu.txt</t>
        </is>
      </c>
    </row>
    <row r="49">
      <c r="A49" s="66" t="n">
        <v>1973</v>
      </c>
      <c r="B49" s="67" t="n">
        <v>1249200</v>
      </c>
      <c r="C49" s="66" t="inlineStr">
        <is>
          <t>USBM, Minerals Yearbook 1975 vol. I, tabla 18 (1912–75), miles de libras</t>
        </is>
      </c>
      <c r="D49" s="2" t="inlineStr">
        <is>
          <t>https://archive.org/download/pub_usgov-minerals-yearbook_1975_1/Minerals_Yearbook_US_1975_v1_djvu.txt</t>
        </is>
      </c>
    </row>
    <row r="50">
      <c r="A50" s="66" t="n">
        <v>1974</v>
      </c>
      <c r="B50" s="67" t="n">
        <v>1253000</v>
      </c>
      <c r="C50" s="66" t="inlineStr">
        <is>
          <t>USBM, Minerals Yearbook 1975 vol. I, tabla 18 (1912–75), miles de libras</t>
        </is>
      </c>
      <c r="D50" s="2" t="inlineStr">
        <is>
          <t>https://archive.org/download/pub_usgov-minerals-yearbook_1975_1/Minerals_Yearbook_US_1975_v1_djvu.txt</t>
        </is>
      </c>
    </row>
    <row r="51">
      <c r="A51" s="66" t="n">
        <v>1975</v>
      </c>
      <c r="B51" s="67" t="n">
        <v>1414800</v>
      </c>
      <c r="C51" s="66" t="inlineStr">
        <is>
          <t>USBM, Minerals Yearbook 1975 vol. I, tabla 18 (1912–75), miles de libras</t>
        </is>
      </c>
      <c r="D51" s="2" t="inlineStr">
        <is>
          <t>https://archive.org/download/pub_usgov-minerals-yearbook_1975_1/Minerals_Yearbook_US_1975_v1_djvu.txt</t>
        </is>
      </c>
    </row>
    <row r="52">
      <c r="A52" s="66" t="n">
        <v>1976</v>
      </c>
      <c r="B52" s="67" t="n">
        <v>1510000</v>
      </c>
      <c r="C52" s="66" t="inlineStr">
        <is>
          <t>USBM, Minerals Yearbook 1976 vol. I (3.329 millones de libras)</t>
        </is>
      </c>
      <c r="D52" s="2" t="inlineStr">
        <is>
          <t>https://archive.org/download/pub_usgov-minerals-yearbook_1976_1/Minerals_Yearbook_US_1976_v1_djvu.txt</t>
        </is>
      </c>
    </row>
    <row r="53">
      <c r="A53" s="66" t="n">
        <v>1977</v>
      </c>
      <c r="B53" s="67" t="n">
        <v>1682700</v>
      </c>
      <c r="C53" s="66" t="inlineStr">
        <is>
          <t>USBM, Mineral Industry Surveys «Apparent consumption of industrial explosives and blasting agents in the United States» (copia en IME), suma de la tabla 1/2</t>
        </is>
      </c>
      <c r="D53" s="2" t="inlineStr">
        <is>
          <t>https://www.ime.org/aws/IME/asset_manager/get_file/862266?ver=1</t>
        </is>
      </c>
    </row>
    <row r="54">
      <c r="A54" s="66" t="n">
        <v>1978</v>
      </c>
      <c r="B54" s="67" t="n">
        <v>1782300</v>
      </c>
      <c r="C54" s="66" t="inlineStr">
        <is>
          <t>USBM, Mineral Industry Surveys «Apparent consumption of industrial explosives and blasting agents in the United States» (copia en IME), suma de la tabla 1/2</t>
        </is>
      </c>
      <c r="D54" s="2" t="inlineStr">
        <is>
          <t>https://www.ime.org/aws/IME/asset_manager/get_file/862265?ver=1</t>
        </is>
      </c>
    </row>
    <row r="55">
      <c r="A55" s="66" t="n">
        <v>1979</v>
      </c>
      <c r="B55" s="67" t="n">
        <v>1843900</v>
      </c>
      <c r="C55" s="66" t="inlineStr">
        <is>
          <t>USBM, Mineral Industry Surveys «Apparent consumption of industrial explosives and blasting agents in the United States» (copia en IME), suma de la tabla 1/2</t>
        </is>
      </c>
      <c r="D55" s="2" t="inlineStr">
        <is>
          <t>https://www.ime.org/aws/IME/asset_manager/get_file/862264?ver=1</t>
        </is>
      </c>
    </row>
    <row r="56">
      <c r="A56" s="66" t="n">
        <v>1980</v>
      </c>
      <c r="B56" s="67" t="n">
        <v>1938900</v>
      </c>
      <c r="C56" s="66" t="inlineStr">
        <is>
          <t>USBM, Mineral Industry Surveys «Apparent consumption of industrial explosives and blasting agents in the United States» (copia en IME), suma de la tabla 1/2</t>
        </is>
      </c>
      <c r="D56" s="2" t="inlineStr">
        <is>
          <t>https://www.ime.org/aws/IME/asset_manager/get_file/862259?ver=1</t>
        </is>
      </c>
    </row>
    <row r="57">
      <c r="A57" s="66" t="n">
        <v>1981</v>
      </c>
      <c r="B57" s="67" t="n">
        <v>1969100</v>
      </c>
      <c r="C57" s="66" t="inlineStr">
        <is>
          <t>USBM, Mineral Industry Surveys «Apparent consumption of industrial explosives and blasting agents in the United States» (copia en IME), suma de la tabla 1/2</t>
        </is>
      </c>
      <c r="D57" s="2" t="inlineStr">
        <is>
          <t>https://www.ime.org/aws/IME/asset_manager/get_file/862258?ver=1</t>
        </is>
      </c>
    </row>
    <row r="58">
      <c r="A58" s="66" t="n">
        <v>1982</v>
      </c>
      <c r="B58" s="67" t="n">
        <v>1773800</v>
      </c>
      <c r="C58" s="66" t="inlineStr">
        <is>
          <t>USBM, Mineral Industry Surveys «Apparent consumption of industrial explosives and blasting agents in the United States» (copia en IME), suma de la tabla 1/2</t>
        </is>
      </c>
      <c r="D58" s="2" t="inlineStr">
        <is>
          <t>https://www.ime.org/aws/IME/asset_manager/get_file/862257?ver=1</t>
        </is>
      </c>
    </row>
    <row r="59">
      <c r="A59" s="66" t="n">
        <v>1983</v>
      </c>
      <c r="B59" s="67" t="n">
        <v>1692000</v>
      </c>
      <c r="C59" s="66" t="inlineStr">
        <is>
          <t>USBM, Mineral Industry Surveys «Apparent consumption of industrial explosives and blasting agents in the United States» (copia en IME), suma de la tabla 1/2</t>
        </is>
      </c>
      <c r="D59" s="2" t="inlineStr">
        <is>
          <t>https://www.ime.org/aws/IME/asset_manager/get_file/862256?ver=1</t>
        </is>
      </c>
    </row>
    <row r="60">
      <c r="A60" s="66" t="n">
        <v>1984</v>
      </c>
      <c r="B60" s="67" t="n">
        <v>1976200</v>
      </c>
      <c r="C60" s="66" t="inlineStr">
        <is>
          <t>USBM, Mineral Industry Surveys «Apparent consumption of industrial explosives and blasting agents in the United States» (copia en IME), suma de la tabla 1/2</t>
        </is>
      </c>
      <c r="D60" s="2" t="inlineStr">
        <is>
          <t>https://www.ime.org/aws/IME/asset_manager/get_file/862255?ver=1</t>
        </is>
      </c>
    </row>
    <row r="61">
      <c r="A61" s="66" t="n">
        <v>1985</v>
      </c>
      <c r="B61" s="67" t="n">
        <v>1723800</v>
      </c>
      <c r="C61" s="66" t="inlineStr">
        <is>
          <t>USBM, Mineral Industry Surveys «Apparent consumption of industrial explosives and blasting agents in the United States» (copia en IME), suma de la tabla 1/2</t>
        </is>
      </c>
      <c r="D61" s="2" t="inlineStr">
        <is>
          <t>https://www.ime.org/aws/IME/asset_manager/get_file/862253?ver=1</t>
        </is>
      </c>
    </row>
    <row r="62">
      <c r="A62" s="66" t="n">
        <v>1986</v>
      </c>
      <c r="B62" s="67" t="n">
        <v>1779400</v>
      </c>
      <c r="C62" s="66" t="inlineStr">
        <is>
          <t>USBM, Mineral Industry Surveys «Apparent consumption of industrial explosives and blasting agents in the United States» (copia en IME), suma de la tabla 1/2</t>
        </is>
      </c>
      <c r="D62" s="2" t="inlineStr">
        <is>
          <t>https://www.ime.org/aws/IME/asset_manager/get_file/862250?ver=1</t>
        </is>
      </c>
    </row>
    <row r="63">
      <c r="A63" s="66" t="n">
        <v>1987</v>
      </c>
      <c r="B63" s="67" t="n">
        <v>2040400</v>
      </c>
      <c r="C63" s="66" t="inlineStr">
        <is>
          <t>USBM, Mineral Industry Surveys «Apparent consumption of industrial explosives and blasting agents in the United States» (copia en IME), suma de la tabla 1/2</t>
        </is>
      </c>
      <c r="D63" s="2" t="inlineStr">
        <is>
          <t>https://www.ime.org/aws/IME/asset_manager/get_file/862250?ver=1</t>
        </is>
      </c>
    </row>
    <row r="64">
      <c r="A64" s="66" t="n">
        <v>1988</v>
      </c>
      <c r="B64" s="67" t="n">
        <v>2148900</v>
      </c>
      <c r="C64" s="66" t="inlineStr">
        <is>
          <t>USBM, Minerals Yearbook 1992 vol. I, «Mining and quarrying trends», tabla 12 (miles de t métricas)</t>
        </is>
      </c>
      <c r="D64" s="2" t="inlineStr">
        <is>
          <t>https://archive.org/download/pub_usgov-minerals-yearbook_1992_1/Minerals_Yearbook_US_1992_v1_djvu.txt</t>
        </is>
      </c>
    </row>
    <row r="65">
      <c r="A65" s="66" t="n">
        <v>1989</v>
      </c>
      <c r="B65" s="67" t="n">
        <v>2179700</v>
      </c>
      <c r="C65" s="66" t="inlineStr">
        <is>
          <t>USBM, Minerals Yearbook 1992 vol. I, «Mining and quarrying trends», tabla 12 (miles de t métricas)</t>
        </is>
      </c>
      <c r="D65" s="2" t="inlineStr">
        <is>
          <t>https://archive.org/download/pub_usgov-minerals-yearbook_1992_1/Minerals_Yearbook_US_1992_v1_djvu.txt</t>
        </is>
      </c>
    </row>
    <row r="66">
      <c r="A66" s="66" t="n">
        <v>1990</v>
      </c>
      <c r="B66" s="67" t="n">
        <v>2156300</v>
      </c>
      <c r="C66" s="66" t="inlineStr">
        <is>
          <t>USBM, Minerals Yearbook 1992 vol. I, «Mining and quarrying trends», tabla 12 (miles de t métricas)</t>
        </is>
      </c>
      <c r="D66" s="2" t="inlineStr">
        <is>
          <t>https://archive.org/download/pub_usgov-minerals-yearbook_1992_1/Minerals_Yearbook_US_1992_v1_djvu.txt</t>
        </is>
      </c>
    </row>
    <row r="67">
      <c r="A67" s="66" t="n">
        <v>1991</v>
      </c>
      <c r="B67" s="67" t="n">
        <v>1849700</v>
      </c>
      <c r="C67" s="66" t="inlineStr">
        <is>
          <t>USBM, Minerals Yearbook 1992 vol. I, «Mining and quarrying trends», tabla 12 (miles de t métricas)</t>
        </is>
      </c>
      <c r="D67" s="2" t="inlineStr">
        <is>
          <t>https://archive.org/download/pub_usgov-minerals-yearbook_1992_1/Minerals_Yearbook_US_1992_v1_djvu.txt</t>
        </is>
      </c>
    </row>
    <row r="68">
      <c r="A68" s="66" t="n">
        <v>1992</v>
      </c>
      <c r="B68" s="67" t="n">
        <v>1893100</v>
      </c>
      <c r="C68" s="66" t="inlineStr">
        <is>
          <t>USBM, Minerals Yearbook 1992 vol. I, «Mining and quarrying trends», tabla 12 (miles de t métricas)</t>
        </is>
      </c>
      <c r="D68" s="2" t="inlineStr">
        <is>
          <t>https://archive.org/download/pub_usgov-minerals-yearbook_1992_1/Minerals_Yearbook_US_1992_v1_djvu.txt</t>
        </is>
      </c>
    </row>
    <row r="69">
      <c r="A69" s="66" t="n">
        <v>1993</v>
      </c>
      <c r="B69" s="67" t="n">
        <v>1880000</v>
      </c>
      <c r="C69" s="66" t="inlineStr">
        <is>
          <t>USBM/USGS Minerals Yearbook «Explosives», tabla 1 (t métricas; cifra del informe del año siguiente, con revisiones)</t>
        </is>
      </c>
      <c r="D69" s="2" t="inlineStr">
        <is>
          <t>https://d9-wret.s3.us-west-2.amazonaws.com/assets/palladium/production/mineral-pubs/explosives/600494.pdf</t>
        </is>
      </c>
    </row>
    <row r="70">
      <c r="A70" s="66" t="n">
        <v>1994</v>
      </c>
      <c r="B70" s="67" t="n">
        <v>2320000</v>
      </c>
      <c r="C70" s="66" t="inlineStr">
        <is>
          <t>USBM/USGS Minerals Yearbook «Explosives», tabla 1 (t métricas; cifra del informe del año siguiente, con revisiones)</t>
        </is>
      </c>
      <c r="D70" s="2" t="inlineStr">
        <is>
          <t>https://d9-wret.s3.us-west-2.amazonaws.com/assets/palladium/production/mineral-pubs/explosives/600495.pdf</t>
        </is>
      </c>
    </row>
    <row r="71">
      <c r="A71" s="66" t="n">
        <v>1995</v>
      </c>
      <c r="B71" s="67" t="n">
        <v>2280000</v>
      </c>
      <c r="C71" s="66" t="inlineStr">
        <is>
          <t>USBM/USGS Minerals Yearbook «Explosives», tabla 1 (t métricas; cifra del informe del año siguiente, con revisiones)</t>
        </is>
      </c>
      <c r="D71" s="2" t="inlineStr">
        <is>
          <t>https://d9-wret.s3.us-west-2.amazonaws.com/assets/palladium/production/mineral-pubs/explosives/600496.pdf</t>
        </is>
      </c>
    </row>
    <row r="72">
      <c r="A72" s="66" t="n">
        <v>1996</v>
      </c>
      <c r="B72" s="67" t="n">
        <v>2240000</v>
      </c>
      <c r="C72" s="66" t="inlineStr">
        <is>
          <t>USBM/USGS Minerals Yearbook «Explosives», tabla 1 (t métricas; cifra del informe del año siguiente, con revisiones)</t>
        </is>
      </c>
      <c r="D72" s="2" t="inlineStr">
        <is>
          <t>https://d9-wret.s3.us-west-2.amazonaws.com/assets/palladium/production/mineral-pubs/explosives/600497.pdf</t>
        </is>
      </c>
    </row>
    <row r="73">
      <c r="A73" s="66" t="n">
        <v>1997</v>
      </c>
      <c r="B73" s="67" t="n">
        <v>2670000</v>
      </c>
      <c r="C73" s="66" t="inlineStr">
        <is>
          <t>USBM/USGS Minerals Yearbook «Explosives», tabla 1 (t métricas; cifra del informe del año siguiente, con revisiones)</t>
        </is>
      </c>
      <c r="D73" s="2" t="inlineStr">
        <is>
          <t>https://d9-wret.s3.us-west-2.amazonaws.com/assets/palladium/production/mineral-pubs/explosives/600498.pdf</t>
        </is>
      </c>
    </row>
    <row r="74">
      <c r="A74" s="66" t="n">
        <v>1998</v>
      </c>
      <c r="B74" s="67" t="n">
        <v>2910000</v>
      </c>
      <c r="C74" s="66" t="inlineStr">
        <is>
          <t>USBM/USGS Minerals Yearbook «Explosives», tabla 1 (t métricas; cifra del informe del año siguiente, con revisiones)</t>
        </is>
      </c>
      <c r="D74" s="2" t="inlineStr">
        <is>
          <t>https://d9-wret.s3.us-west-2.amazonaws.com/assets/palladium/production/mineral-pubs/explosives/600499.pdf</t>
        </is>
      </c>
    </row>
    <row r="75">
      <c r="A75" s="66" t="n">
        <v>1999</v>
      </c>
      <c r="B75" s="67" t="n">
        <v>2120000</v>
      </c>
      <c r="C75" s="66" t="inlineStr">
        <is>
          <t>USBM/USGS Minerals Yearbook «Explosives», tabla 1 (t métricas; cifra del informe del año siguiente, con revisiones)</t>
        </is>
      </c>
      <c r="D75" s="2" t="inlineStr">
        <is>
          <t>https://d9-wret.s3.us-west-2.amazonaws.com/assets/palladium/production/mineral-pubs/explosives/600400.pdf</t>
        </is>
      </c>
    </row>
    <row r="76">
      <c r="A76" s="66" t="n">
        <v>2000</v>
      </c>
      <c r="B76" s="67" t="n">
        <v>2570000</v>
      </c>
      <c r="C76" s="66" t="inlineStr">
        <is>
          <t>USBM/USGS Minerals Yearbook «Explosives», tabla 1 (t métricas; cifra del informe del año siguiente, con revisiones)</t>
        </is>
      </c>
      <c r="D76" s="2" t="inlineStr">
        <is>
          <t>https://d9-wret.s3.us-west-2.amazonaws.com/assets/palladium/production/mineral-pubs/explosives/600400.pdf</t>
        </is>
      </c>
    </row>
    <row r="77">
      <c r="A77" s="66" t="n">
        <v>2001</v>
      </c>
      <c r="B77" s="67" t="n">
        <v>2380000</v>
      </c>
      <c r="C77" s="66" t="inlineStr">
        <is>
          <t>USBM/USGS Minerals Yearbook «Explosives», tabla 1 (t métricas; cifra del informe del año siguiente, con revisiones)</t>
        </is>
      </c>
      <c r="D77" s="2" t="inlineStr">
        <is>
          <t>https://d9-wret.s3.us-west-2.amazonaws.com/assets/palladium/production/mineral-pubs/explosives/explmyb02.pdf</t>
        </is>
      </c>
    </row>
    <row r="78">
      <c r="A78" s="66" t="n">
        <v>2002</v>
      </c>
      <c r="B78" s="67" t="n">
        <v>2510000</v>
      </c>
      <c r="C78" s="66" t="inlineStr">
        <is>
          <t>USBM/USGS Minerals Yearbook «Explosives», tabla 1 (t métricas; cifra del informe del año siguiente, con revisiones)</t>
        </is>
      </c>
      <c r="D78" s="2" t="inlineStr">
        <is>
          <t>https://d9-wret.s3.us-west-2.amazonaws.com/assets/palladium/production/mineral-pubs/explosives/explomyb03.pdf</t>
        </is>
      </c>
    </row>
    <row r="79">
      <c r="A79" s="66" t="n">
        <v>2003</v>
      </c>
      <c r="B79" s="67" t="n">
        <v>2290000</v>
      </c>
      <c r="C79" s="66" t="inlineStr">
        <is>
          <t>USBM/USGS Minerals Yearbook «Explosives», tabla 1 (t métricas; cifra del informe del año siguiente, con revisiones)</t>
        </is>
      </c>
      <c r="D79" s="2" t="inlineStr">
        <is>
          <t>https://d9-wret.s3.us-west-2.amazonaws.com/assets/palladium/production/mineral-pubs/explosives/explomyb04.pdf</t>
        </is>
      </c>
    </row>
    <row r="80">
      <c r="A80" s="66" t="n">
        <v>2004</v>
      </c>
      <c r="B80" s="67" t="n">
        <v>2520000</v>
      </c>
      <c r="C80" s="66" t="inlineStr">
        <is>
          <t>USBM/USGS Minerals Yearbook «Explosives», tabla 1 (t métricas; cifra del informe del año siguiente, con revisiones)</t>
        </is>
      </c>
      <c r="D80" s="2" t="inlineStr">
        <is>
          <t>https://d9-wret.s3.us-west-2.amazonaws.com/assets/palladium/production/mineral-pubs/explosives/explomyb05.pdf</t>
        </is>
      </c>
    </row>
    <row r="81">
      <c r="A81" s="66" t="n">
        <v>2005</v>
      </c>
      <c r="B81" s="67" t="n">
        <v>3200000</v>
      </c>
      <c r="C81" s="66" t="inlineStr">
        <is>
          <t>USBM/USGS Minerals Yearbook «Explosives», tabla 1 (t métricas; cifra del informe del año siguiente, con revisiones)</t>
        </is>
      </c>
      <c r="D81" s="2" t="inlineStr">
        <is>
          <t>https://d9-wret.s3.us-west-2.amazonaws.com/assets/palladium/production/mineral-pubs/explosives/myb1-2006-explo.pdf</t>
        </is>
      </c>
    </row>
    <row r="82">
      <c r="A82" s="66" t="n">
        <v>2006</v>
      </c>
      <c r="B82" s="67" t="n">
        <v>3160000</v>
      </c>
      <c r="C82" s="66" t="inlineStr">
        <is>
          <t>USBM/USGS Minerals Yearbook «Explosives», tabla 1 (t métricas; cifra del informe del año siguiente, con revisiones)</t>
        </is>
      </c>
      <c r="D82" s="2" t="inlineStr">
        <is>
          <t>https://d9-wret.s3.us-west-2.amazonaws.com/assets/palladium/production/mineral-pubs/explosives/myb1-2007-explo.pdf</t>
        </is>
      </c>
    </row>
    <row r="83">
      <c r="A83" s="66" t="n">
        <v>2007</v>
      </c>
      <c r="B83" s="67" t="n">
        <v>3150000</v>
      </c>
      <c r="C83" s="66" t="inlineStr">
        <is>
          <t>USBM/USGS Minerals Yearbook «Explosives», tabla 1 (t métricas; cifra del informe del año siguiente, con revisiones)</t>
        </is>
      </c>
      <c r="D83" s="2" t="inlineStr">
        <is>
          <t>https://d9-wret.s3.us-west-2.amazonaws.com/assets/palladium/production/mineral-pubs/explosives/myb1-2008-explo.pdf</t>
        </is>
      </c>
    </row>
    <row r="84">
      <c r="A84" s="66" t="n">
        <v>2008</v>
      </c>
      <c r="B84" s="67" t="n">
        <v>3420000</v>
      </c>
      <c r="C84" s="66" t="inlineStr">
        <is>
          <t>USBM/USGS Minerals Yearbook «Explosives», tabla 1 (t métricas; cifra del informe del año siguiente, con revisiones)</t>
        </is>
      </c>
      <c r="D84" s="2" t="inlineStr">
        <is>
          <t>https://d9-wret.s3.us-west-2.amazonaws.com/assets/palladium/production/mineral-pubs/explosives/myb1-2009-explo.pdf</t>
        </is>
      </c>
    </row>
    <row r="85">
      <c r="A85" s="66" t="n">
        <v>2009</v>
      </c>
      <c r="B85" s="67" t="n">
        <v>2270000</v>
      </c>
      <c r="C85" s="66" t="inlineStr">
        <is>
          <t>USBM/USGS Minerals Yearbook «Explosives», tabla 1 (t métricas; cifra del informe del año siguiente, con revisiones)</t>
        </is>
      </c>
      <c r="D85" s="2" t="inlineStr">
        <is>
          <t>https://d9-wret.s3.us-west-2.amazonaws.com/assets/palladium/production/mineral-pubs/explosives/myb1-2010-explo.pdf</t>
        </is>
      </c>
    </row>
    <row r="86">
      <c r="A86" s="66" t="n">
        <v>2010</v>
      </c>
      <c r="B86" s="67" t="n">
        <v>2680000</v>
      </c>
      <c r="C86" s="66" t="inlineStr">
        <is>
          <t>USBM/USGS Minerals Yearbook «Explosives», tabla 1 (t métricas; cifra del informe del año siguiente, con revisiones)</t>
        </is>
      </c>
      <c r="D86" s="2" t="inlineStr">
        <is>
          <t>https://d9-wret.s3.us-west-2.amazonaws.com/assets/palladium/production/mineral-pubs/explosives/myb1-2011-explo.pdf</t>
        </is>
      </c>
    </row>
    <row r="87">
      <c r="A87" s="66" t="n">
        <v>2011</v>
      </c>
      <c r="B87" s="67" t="n">
        <v>3000000</v>
      </c>
      <c r="C87" s="66" t="inlineStr">
        <is>
          <t>USBM/USGS Minerals Yearbook «Explosives», tabla 1 (t métricas; cifra del informe del año siguiente, con revisiones)</t>
        </is>
      </c>
      <c r="D87" s="2" t="inlineStr">
        <is>
          <t>https://d9-wret.s3.us-west-2.amazonaws.com/assets/palladium/production/mineral-pubs/explosives/myb1-2013-explo.pdf</t>
        </is>
      </c>
    </row>
    <row r="88">
      <c r="A88" s="66" t="n">
        <v>2012</v>
      </c>
      <c r="B88" s="67" t="n">
        <v>3380000</v>
      </c>
      <c r="C88" s="66" t="inlineStr">
        <is>
          <t>USBM/USGS Minerals Yearbook «Explosives», tabla 1 (t métricas; cifra del informe del año siguiente, con revisiones)</t>
        </is>
      </c>
      <c r="D88" s="2" t="inlineStr">
        <is>
          <t>https://d9-wret.s3.us-west-2.amazonaws.com/assets/palladium/production/mineral-pubs/explosives/myb1-2014-explo.pdf</t>
        </is>
      </c>
    </row>
    <row r="89">
      <c r="A89" s="66" t="n">
        <v>2013</v>
      </c>
      <c r="B89" s="67" t="n">
        <v>3050000</v>
      </c>
      <c r="C89" s="66" t="inlineStr">
        <is>
          <t>USBM/USGS Minerals Yearbook «Explosives», tabla 1 (t métricas; cifra del informe del año siguiente, con revisiones)</t>
        </is>
      </c>
      <c r="D89" s="2" t="inlineStr">
        <is>
          <t>https://d9-wret.s3.us-west-2.amazonaws.com/assets/palladium/production/atoms/files/myb1-2017-explo.pdf</t>
        </is>
      </c>
    </row>
    <row r="90">
      <c r="A90" s="66" t="n">
        <v>2014</v>
      </c>
      <c r="B90" s="67" t="n">
        <v>3100000</v>
      </c>
      <c r="C90" s="66" t="inlineStr">
        <is>
          <t>USBM/USGS Minerals Yearbook «Explosives», tabla 1 (t métricas; cifra del informe del año siguiente, con revisiones)</t>
        </is>
      </c>
      <c r="D90" s="2" t="inlineStr">
        <is>
          <t>https://d9-wret.s3.us-west-2.amazonaws.com/assets/palladium/production/atoms/files/myb1-2017-explo.pdf</t>
        </is>
      </c>
    </row>
    <row r="91">
      <c r="A91" s="66" t="n">
        <v>2015</v>
      </c>
      <c r="B91" s="67" t="n">
        <v>2040000</v>
      </c>
      <c r="C91" s="66" t="inlineStr">
        <is>
          <t>USBM/USGS Minerals Yearbook «Explosives», tabla 1 (t métricas; cifra del informe del año siguiente, con revisiones)</t>
        </is>
      </c>
      <c r="D91" s="2" t="inlineStr">
        <is>
          <t>https://d9-wret.s3.us-west-2.amazonaws.com/assets/palladium/production/atoms/files/myb1-2017-explo.pdf</t>
        </is>
      </c>
    </row>
    <row r="92">
      <c r="A92" s="66" t="n">
        <v>2016</v>
      </c>
      <c r="B92" s="67" t="n">
        <v>1650000</v>
      </c>
      <c r="C92" s="66" t="inlineStr">
        <is>
          <t>USBM/USGS Minerals Yearbook «Explosives», tabla 1 (t métricas; cifra del informe del año siguiente, con revisiones)</t>
        </is>
      </c>
      <c r="D92" s="2" t="inlineStr">
        <is>
          <t>https://d9-wret.s3.us-west-2.amazonaws.com/assets/palladium/production/atoms/files/myb1-2017-explo.pdf</t>
        </is>
      </c>
    </row>
    <row r="93">
      <c r="A93" s="66" t="n">
        <v>2017</v>
      </c>
      <c r="B93" s="67" t="n">
        <v>1740000</v>
      </c>
      <c r="C93" s="66" t="inlineStr">
        <is>
          <t>USBM/USGS Minerals Yearbook «Explosives», tabla 1 (t métricas; cifra del informe del año siguiente, con revisiones)</t>
        </is>
      </c>
      <c r="D93" s="2" t="inlineStr">
        <is>
          <t>https://d9-wret.s3.us-west-2.amazonaws.com/assets/palladium/production/atoms/files/myb1-2017-explo.pdf</t>
        </is>
      </c>
    </row>
    <row r="94">
      <c r="A94" s="66" t="n">
        <v>2018</v>
      </c>
      <c r="B94" s="67" t="n">
        <v>1770000</v>
      </c>
      <c r="C94" s="66" t="inlineStr">
        <is>
          <t>USBM/USGS Minerals Yearbook «Explosives», tabla 1 (t métricas; cifra del informe del año siguiente, con revisiones)</t>
        </is>
      </c>
      <c r="D94" s="2" t="inlineStr">
        <is>
          <t>https://d9-wret.s3.us-west-2.amazonaws.com/assets/palladium/production/s3fs-public/media/files/myb1-2022-explo-ert.xlsx</t>
        </is>
      </c>
    </row>
    <row r="95">
      <c r="A95" s="66" t="n">
        <v>2019</v>
      </c>
      <c r="B95" s="67" t="n">
        <v>1730000</v>
      </c>
      <c r="C95" s="66" t="inlineStr">
        <is>
          <t>USBM/USGS Minerals Yearbook «Explosives», tabla 1 (t métricas; cifra del informe del año siguiente, con revisiones)</t>
        </is>
      </c>
      <c r="D95" s="2" t="inlineStr">
        <is>
          <t>https://pubs.usgs.gov/myb/vol1/2019/myb1-2019-explosives.pdf</t>
        </is>
      </c>
    </row>
    <row r="96">
      <c r="A96" s="66" t="n">
        <v>2020</v>
      </c>
      <c r="B96" s="67" t="n">
        <v>1420000</v>
      </c>
      <c r="C96" s="66" t="inlineStr">
        <is>
          <t>USBM/USGS Minerals Yearbook «Explosives», tabla 1 (t métricas; cifra del informe del año siguiente, con revisiones)</t>
        </is>
      </c>
      <c r="D96" s="2" t="inlineStr">
        <is>
          <t>https://d9-wret.s3.us-west-2.amazonaws.com/assets/palladium/production/s3fs-public/media/files/myb1-2022-explo-ert.xlsx</t>
        </is>
      </c>
    </row>
    <row r="97">
      <c r="A97" s="66" t="n">
        <v>2021</v>
      </c>
      <c r="B97" s="67" t="n">
        <v>1630000</v>
      </c>
      <c r="C97" s="66" t="inlineStr">
        <is>
          <t>USBM/USGS Minerals Yearbook «Explosives», tabla 1 (t métricas; cifra del informe del año siguiente, con revisiones)</t>
        </is>
      </c>
      <c r="D97" s="2" t="inlineStr">
        <is>
          <t>https://d9-wret.s3.us-west-2.amazonaws.com/assets/palladium/production/s3fs-public/media/files/myb1-2022-explo-ert.xlsx</t>
        </is>
      </c>
    </row>
    <row r="98">
      <c r="A98" s="66" t="n">
        <v>2022</v>
      </c>
      <c r="B98" s="67" t="n">
        <v>1460000</v>
      </c>
      <c r="C98" s="66" t="inlineStr">
        <is>
          <t>USBM/USGS Minerals Yearbook «Explosives», tabla 1 (t métricas; cifra del informe del año siguiente, con revisiones)</t>
        </is>
      </c>
      <c r="D98" s="2" t="inlineStr">
        <is>
          <t>https://d9-wret.s3.us-west-2.amazonaws.com/assets/palladium/production/s3fs-public/media/files/myb1-2022-explo-ert.xlsx</t>
        </is>
      </c>
    </row>
    <row r="100">
      <c r="A100" t="inlineStr">
        <is>
          <t>nota</t>
        </is>
      </c>
      <c r="B100" t="inlineStr">
        <is>
          <t>1926–1987: el original está en libras; convertido con 1 lb = 0,45359237 kg y redondeado a 100 t (no se usaron short tons). 1988–2022: toneladas métricas tal como las publica USBM/USGS (redondeadas a 3 cifras significativas desde 1993). 1926–1975 salen de la tabla 18 del Minerals Yearbook 1975 (serie 1912–75), digitalizada por OCR con errores (sobre todo 8↔3): cada total se validó sumando sus componentes (permisibles + otros altos explosivos + pólvora negra + oxígeno líquido + nitrato de amonio) y cotejándolo con cifras citadas en el texto (1932 = 234 millones de lb, mínimo histórico según el MYB 1967; 1946–49 en los MYB 1947–1949; 1966, 1968, 1970 en los MYB 1969–1971). 1938 se omite a propósito: el OCR admite dos lecturas (≈150 000 o ≈173 000 t) que no se pudieron resolver. 1934, 1939, 1942 y 1951 tienen una incertidumbre de OCR menor del 0,2 %. 1976 procede de una cifra redondeada del texto (3.329 millones de lb). Rupturas de serie: antes de 1947 no se incluyen explosivos de oxígeno líquido (no se medían); el nitrato de amonio sin procesar y los agentes de voladura aparecen como categoría desde 1959; la pólvora negra desaparece en 1971. El salto de 2004 a 2005 (+27 %) se debe según el USGS sobre todo a «una notificación más precisa de los fabricantes», no a más voladuras. Las caídas de 2015–2016 reflejan el declive del carbón. El USGS no ha publicado todavía (a sept. 2026) las tablas de explosivos de 2023 ni de 2024: la serie termina en 2022. El Mineral Commodity Summaries no incluye explosivos y la serie «Historical Statistics» (Data Series 140) tampoco.</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2"/>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16" customWidth="1" min="2" max="2"/>
    <col width="8" customWidth="1" min="3" max="3"/>
    <col width="60" customWidth="1" min="4" max="4"/>
    <col width="40" customWidth="1" min="5" max="5"/>
    <col width="45" customWidth="1" min="6" max="6"/>
    <col width="45" customWidth="1" min="7" max="7"/>
  </cols>
  <sheetData>
    <row r="1">
      <c r="A1" s="3" t="inlineStr">
        <is>
          <t>país</t>
        </is>
      </c>
      <c r="B1" s="3" t="inlineStr">
        <is>
          <t>toneladas al año</t>
        </is>
      </c>
      <c r="C1" s="3" t="inlineStr">
        <is>
          <t>año</t>
        </is>
      </c>
      <c r="D1" s="3" t="inlineStr">
        <is>
          <t>texto</t>
        </is>
      </c>
      <c r="E1" s="3" t="inlineStr">
        <is>
          <t>fuente</t>
        </is>
      </c>
      <c r="F1" s="3" t="inlineStr">
        <is>
          <t>url</t>
        </is>
      </c>
      <c r="G1" s="3" t="inlineStr">
        <is>
          <t>nota</t>
        </is>
      </c>
    </row>
    <row r="2">
      <c r="A2" s="66" t="inlineStr">
        <is>
          <t>US</t>
        </is>
      </c>
      <c r="B2" s="67" t="n">
        <v>1460000</v>
      </c>
      <c r="C2" s="66" t="n">
        <v>2022</v>
      </c>
      <c r="D2" s="2" t="inlineStr">
        <is>
          <t>Estados Unidos consumió 1,46 millones de toneladas de explosivos industriales en 2022; casi la mitad fue para minas de carbón.</t>
        </is>
      </c>
      <c r="E2" s="66" t="inlineStr">
        <is>
          <t>USGS Minerals Yearbook 2022, Explosives (tablas de avance)</t>
        </is>
      </c>
      <c r="F2" s="2" t="inlineStr">
        <is>
          <t>https://d9-wret.s3.us-west-2.amazonaws.com/assets/palladium/production/s3fs-public/media/files/myb1-2022-explo-ert.xlsx</t>
        </is>
      </c>
      <c r="G2" s="66" t="inlineStr">
        <is>
          <t>Pico de la serie: unos 3,4 millones de t en 2008 (ver hoja «Minería EE. UU.»). Cifra más antigua: 243 000 t en 1926.</t>
        </is>
      </c>
    </row>
    <row r="3">
      <c r="A3" s="66" t="inlineStr">
        <is>
          <t>CN</t>
        </is>
      </c>
      <c r="B3" s="67" t="n">
        <v>4493700</v>
      </c>
      <c r="C3" s="66" t="n">
        <v>2024</v>
      </c>
      <c r="D3" s="2" t="inlineStr">
        <is>
          <t>China fabricó 4,49 millones de toneladas de explosivos industriales en 2024, más de un tercio mezclados en la propia mina.</t>
        </is>
      </c>
      <c r="E3" s="66" t="inlineStr">
        <is>
          <t>Asociación china de la industria de explosivos (中国爆破器材行业协会), «2024年12月民爆行业运行情况»</t>
        </is>
      </c>
      <c r="F3" s="2" t="inlineStr">
        <is>
          <t>http://www.cseb.org.cn/news_detail/1807.html</t>
        </is>
      </c>
      <c r="G3" s="66" t="inlineStr">
        <is>
          <t>Producción 449,37 万吨; ventas 448,50 万吨; de ello 166,34 万吨 de explosivo mezclado in situ. Un balance del 14.º plan quinquenal da unos 22 Mt acumulados en 2021–2025 (≈4,4 Mt/año): https://www.czauto.com.cn/news/detail.php?cid=55</t>
        </is>
      </c>
    </row>
    <row r="4">
      <c r="A4" s="66" t="inlineStr">
        <is>
          <t>CN</t>
        </is>
      </c>
      <c r="B4" s="67" t="n">
        <v>4409600</v>
      </c>
      <c r="C4" s="66" t="n">
        <v>2019</v>
      </c>
      <c r="D4" s="2" t="inlineStr">
        <is>
          <t>En 2019 China produjo unos 4,41 millones de toneladas de explosivos industriales.</t>
        </is>
      </c>
      <c r="E4" s="66" t="inlineStr">
        <is>
          <t>Qianzhan (前瞻网), con datos del sector</t>
        </is>
      </c>
      <c r="F4" s="2" t="inlineStr">
        <is>
          <t>https://www.qianzhan.com/analyst/detail/220/200311-ccb7ae8d.html</t>
        </is>
      </c>
      <c r="G4" s="66" t="inlineStr">
        <is>
          <t>Cifra del titular del artículo (440,96 万吨, «上年» = 2019); no se abrió el texto completo. Cifra china más antigua hallada. Sosnin et al. (2017) daban ≈3,7 Mt/año para China en la década anterior.</t>
        </is>
      </c>
    </row>
    <row r="5">
      <c r="A5" s="66" t="inlineStr">
        <is>
          <t>AU</t>
        </is>
      </c>
      <c r="B5" s="67" t="n">
        <v>3000000</v>
      </c>
      <c r="C5" s="66" t="n">
        <v>2026</v>
      </c>
      <c r="D5" s="2" t="inlineStr">
        <is>
          <t>Australia usa unos 3 millones de toneladas de explosivos al año en minas y canteras.</t>
        </is>
      </c>
      <c r="E5" s="66" t="inlineStr">
        <is>
          <t>IBISWorld, Explosives Manufacturing in Australia (feb. 2026)</t>
        </is>
      </c>
      <c r="F5" s="2" t="inlineStr">
        <is>
          <t>https://www.ibisworld.com/australia/industry/explosives-manufacturing/186/</t>
        </is>
      </c>
      <c r="G5" s="66" t="inlineStr">
        <is>
          <t>Estimación de consultora. Queensland declara usar ≈1,5 Mt/año, «≈40 % del total nacional» (lo que implicaría ≈3,75 Mt): https://www.business.qld.gov.au/industries/mining-energy-water/explosives-fireworks/how . IEEFA (feb. 2024) da 2,65 Mt de capacidad de nitrato de amonio en Australia, más del 95 % para explosivos.</t>
        </is>
      </c>
    </row>
    <row r="6">
      <c r="A6" s="66" t="inlineStr">
        <is>
          <t>RU</t>
        </is>
      </c>
      <c r="B6" s="67" t="n">
        <v>1507000</v>
      </c>
      <c r="C6" s="66" t="n">
        <v>2016</v>
      </c>
      <c r="D6" s="2" t="inlineStr">
        <is>
          <t>Rusia gastó unos 1,5 millones de toneladas de explosivos industriales en 2016, el doble que diez años antes.</t>
        </is>
      </c>
      <c r="E6" s="66" t="inlineStr">
        <is>
          <t>Sosnin, Mezheritsky y Pechenev, «Состояние и перспективы развития промышленных ВВ в России и за рубежом», Горная промышленность n.º 5 (135), 2017</t>
        </is>
      </c>
      <c r="F6" s="2" t="inlineStr">
        <is>
          <t>https://cyberleninka.ru/article/n/sostoyanie-i-perspektivy-razvitiya-promyshlennyh-vzryvchatyh-veschestv-v-rossii-i-za-rubezhom-1</t>
        </is>
      </c>
      <c r="G6" s="66" t="inlineStr">
        <is>
          <t>1507 mil t consumidas por las organizaciones que hacen voladuras; el 86 % se fabricó junto al lugar de uso.</t>
        </is>
      </c>
    </row>
    <row r="7">
      <c r="A7" s="66" t="inlineStr">
        <is>
          <t>RU</t>
        </is>
      </c>
      <c r="B7" s="67" t="n">
        <v>1134500</v>
      </c>
      <c r="C7" s="66" t="n">
        <v>2008</v>
      </c>
      <c r="D7" s="2" t="inlineStr">
        <is>
          <t>Rusia consumió 1,13 millones de toneladas de explosivos en 2008 y 999 000 t en 2009, año de crisis.</t>
        </is>
      </c>
      <c r="E7" s="66" t="inlineStr">
        <is>
          <t>Panfilov, Горный информационно-аналитический бюллетень, 2011</t>
        </is>
      </c>
      <c r="F7" s="2" t="inlineStr">
        <is>
          <t>https://cyberleninka.ru/article/n/istoriya-sozdaniya-sostoyanie-problemy-i-perspektivy-razvitiya-proizvodstva-i-primeneniya-vzryvchatyh-materialov-v-rossiyskoy</t>
        </is>
      </c>
      <c r="G7" s="66" t="inlineStr">
        <is>
          <t>Cifra más antigua encontrada para Rusia.</t>
        </is>
      </c>
    </row>
    <row r="8">
      <c r="A8" s="66" t="inlineStr">
        <is>
          <t>IN</t>
        </is>
      </c>
      <c r="B8" s="67" t="n">
        <v>900000</v>
      </c>
      <c r="C8" s="66" t="n">
        <v>2026</v>
      </c>
      <c r="D8" s="2" t="inlineStr">
        <is>
          <t>Solo las filiales de Coal India consumen unas 900 000 toneladas de explosivos al año.</t>
        </is>
      </c>
      <c r="E8" s="66" t="inlineStr">
        <is>
          <t>Outlook Business, 12 abr. 2026</t>
        </is>
      </c>
      <c r="F8" s="2" t="inlineStr">
        <is>
          <t>https://www.outlookbusiness.com/industry/coal-india-absorbs-cost-surge-to-shield-consumers-from-price-spike</t>
        </is>
      </c>
      <c r="G8" s="66" t="inlineStr">
        <is>
          <t>Solo Coal India (carbón estatal), no el total de India; el consumo nacional es mayor.</t>
        </is>
      </c>
    </row>
    <row r="9">
      <c r="A9" s="66" t="inlineStr">
        <is>
          <t>ID</t>
        </is>
      </c>
      <c r="B9" s="67" t="n">
        <v>580000</v>
      </c>
      <c r="C9" s="66" t="n">
        <v>2024</v>
      </c>
      <c r="D9" s="2" t="inlineStr">
        <is>
          <t>Indonesia necesita unas 580 000 toneladas de nitrato de amonio al año, sobre todo para explosivos mineros.</t>
        </is>
      </c>
      <c r="E9" s="66" t="inlineStr">
        <is>
          <t>Jakarta Daily, 7 mar. 2024 (sobre PT Dahana)</t>
        </is>
      </c>
      <c r="F9" s="2" t="inlineStr">
        <is>
          <t>https://indonesia.jakartadaily.id/pertambangan-energi/69312088857/dahana-penuhi-kebutuhan-amonium-nitrat-dalam-negeri-21-persen-selama-ini-ditutup-impor</t>
        </is>
      </c>
      <c r="G9" s="66" t="inlineStr">
        <is>
          <t>Demanda de nitrato de amonio (materia prima), no de explosivo terminado; 79 % local y 21 % importado.</t>
        </is>
      </c>
    </row>
    <row r="10">
      <c r="A10" s="66" t="inlineStr">
        <is>
          <t>CL</t>
        </is>
      </c>
      <c r="B10" s="67" t="n">
        <v>300000</v>
      </c>
      <c r="C10" s="66" t="n">
        <v>2022</v>
      </c>
      <c r="D10" s="2" t="inlineStr">
        <is>
          <t>En Chile, Orica y Enaex (90 % del mercado) mueven unas 300 000 toneladas anuales de explosivos a base de nitrato.</t>
        </is>
      </c>
      <c r="E10" s="66" t="inlineStr">
        <is>
          <t>PROMPERÚ, «Oportunidades comerciales para proveedores a la minería y autopartes en Chile» (2022), apartado 3.5.2</t>
        </is>
      </c>
      <c r="F10" s="2" t="inlineStr">
        <is>
          <t>https://recursos.exportemos.pe/Estudio-de-mercado-de-proveedores-a-la-mineria-en-Chile.pdf</t>
        </is>
      </c>
      <c r="G10" s="66" t="inlineStr">
        <is>
          <t>Estimación de un estudio de mercado sin fuente primaria: tómese solo como orden de magnitud (confianza baja).</t>
        </is>
      </c>
    </row>
    <row r="11">
      <c r="A11" s="66" t="inlineStr">
        <is>
          <t>PE</t>
        </is>
      </c>
      <c r="B11" s="67" t="n">
        <v>250000</v>
      </c>
      <c r="C11" s="66" t="n">
        <v>2012</v>
      </c>
      <c r="D11" s="2" t="inlineStr">
        <is>
          <t>Perú consumía cerca de 250 000 toneladas de nitrato de amonio al año, el 90 % importado.</t>
        </is>
      </c>
      <c r="E11" s="66" t="inlineStr">
        <is>
          <t>Feller Rate, informe de clasificación de Enaex S.A., nov. 2012</t>
        </is>
      </c>
      <c r="F11" s="2" t="inlineStr">
        <is>
          <t>https://www.cmfchile.cl/documentos/pueag/crcri/recri_2012120156620.pdf</t>
        </is>
      </c>
      <c r="G11" s="66" t="inlineStr">
        <is>
          <t>Nitrato de amonio (materia prima de explosivos), no explosivo terminado.</t>
        </is>
      </c>
    </row>
    <row r="12">
      <c r="A12" s="66" t="inlineStr">
        <is>
          <t>CO</t>
        </is>
      </c>
      <c r="B12" s="67" t="n">
        <v>68100</v>
      </c>
      <c r="C12" s="66" t="n">
        <v>2015</v>
      </c>
      <c r="D12" s="2" t="inlineStr">
        <is>
          <t>Indumil, monopolio estatal de Colombia, fabricó en 2015 al menos 68 000 toneladas de explosivos, sobre todo emulsiones para minas de carbón.</t>
        </is>
      </c>
      <c r="E12" s="66" t="inlineStr">
        <is>
          <t>Indumil, Informe de Gestión 2015, cap. 2 (producción)</t>
        </is>
      </c>
      <c r="F12" s="2" t="inlineStr">
        <is>
          <t>https://www.indumil.gov.co/wp-content/uploads/2016/04/Informe-de-Gestio%CC%81n-2015-Indumil-Final.pdf</t>
        </is>
      </c>
      <c r="G12" s="66" t="inlineStr">
        <is>
          <t>Suma de emulsiones (64 216 t), ANFO Fexar (3 817 t) y ANFO (98 t); excluye indugeles y encartuchados (unas 6 000 t más; la tabla del PDF está mal alineada). Es producción, no consumo.</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5"/>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6" customWidth="1" min="1" max="1"/>
    <col width="16" customWidth="1" min="2" max="2"/>
    <col width="8" customWidth="1" min="3" max="3"/>
    <col width="60" customWidth="1" min="4" max="4"/>
    <col width="40" customWidth="1" min="5" max="5"/>
    <col width="45" customWidth="1" min="6" max="6"/>
  </cols>
  <sheetData>
    <row r="1">
      <c r="A1" s="3" t="inlineStr">
        <is>
          <t>toneladas al año</t>
        </is>
      </c>
      <c r="B1" s="3" t="inlineStr">
        <is>
          <t>USD al año</t>
        </is>
      </c>
      <c r="C1" s="3" t="inlineStr">
        <is>
          <t>año</t>
        </is>
      </c>
      <c r="D1" s="3" t="inlineStr">
        <is>
          <t>texto</t>
        </is>
      </c>
      <c r="E1" s="3" t="inlineStr">
        <is>
          <t>fuente</t>
        </is>
      </c>
      <c r="F1" s="3" t="inlineStr">
        <is>
          <t>url</t>
        </is>
      </c>
    </row>
    <row r="2">
      <c r="A2" s="66" t="n">
        <v>15610000</v>
      </c>
      <c r="B2" s="66" t="n"/>
      <c r="C2" s="66" t="n">
        <v>2016</v>
      </c>
      <c r="D2" s="2" t="inlineStr">
        <is>
          <t>El mundo produjo más de 15 millones de toneladas de explosivos industriales en 2016.</t>
        </is>
      </c>
      <c r="E2" s="66" t="inlineStr">
        <is>
          <t>Sosnin, Mezheritsky y Pechenev, Горная промышленность n.º 5 (135), 2017</t>
        </is>
      </c>
      <c r="F2" s="2" t="inlineStr">
        <is>
          <t>https://cyberleninka.ru/article/n/sostoyanie-i-perspektivy-razvitiya-promyshlennyh-vzryvchatyh-veschestv-v-rossii-i-za-rubezhom-1</t>
        </is>
      </c>
    </row>
    <row r="3">
      <c r="A3" s="66" t="n">
        <v>6000000</v>
      </c>
      <c r="B3" s="66" t="n"/>
      <c r="C3" s="66" t="n">
        <v>2011</v>
      </c>
      <c r="D3" s="2" t="inlineStr">
        <is>
          <t>Hacia 2011 se estimaba que el consumo mundial de explosivos industriales superaba los 6 millones de toneladas, más de 2 millones en EE. UU. Probablemente es una subestimación: en 2016 el mismo tipo de fuente da 15,6 millones.</t>
        </is>
      </c>
      <c r="E3" s="66" t="inlineStr">
        <is>
          <t>Panfilov, Горный информационно-аналитический бюллетень, 2011</t>
        </is>
      </c>
      <c r="F3" s="2" t="inlineStr">
        <is>
          <t>https://cyberleninka.ru/article/n/istoriya-sozdaniya-sostoyanie-problemy-i-perspektivy-razvitiya-proizvodstva-i-primeneniya-vzryvchatyh-materialov-v-rossiyskoy</t>
        </is>
      </c>
    </row>
    <row r="4">
      <c r="A4" s="66" t="n">
        <v>17440000</v>
      </c>
      <c r="B4" s="66" t="n"/>
      <c r="C4" s="66" t="n">
        <v>2025</v>
      </c>
      <c r="D4" s="2" t="inlineStr">
        <is>
          <t>Una consultora estima el mercado mundial de explosivos en 17,4 millones de toneladas en 2025.</t>
        </is>
      </c>
      <c r="E4" s="66" t="inlineStr">
        <is>
          <t>Expert Market Research, Explosives Market Report</t>
        </is>
      </c>
      <c r="F4" s="2" t="inlineStr">
        <is>
          <t>https://www.expertmarketresearch.com/reports/explosives-market</t>
        </is>
      </c>
    </row>
    <row r="5">
      <c r="A5" s="66" t="n"/>
      <c r="B5" s="66" t="n">
        <v>13560000000</v>
      </c>
      <c r="C5" s="66" t="n">
        <v>2025</v>
      </c>
      <c r="D5" s="2" t="inlineStr">
        <is>
          <t>El mercado mundial de explosivos para minería vale unos 13 560 millones de dólares en 2025.</t>
        </is>
      </c>
      <c r="E5" s="66" t="inlineStr">
        <is>
          <t>Mordor Intelligence, Mining Explosives Market</t>
        </is>
      </c>
      <c r="F5" s="2" t="inlineStr">
        <is>
          <t>https://www.mordorintelligence.com/industry-reports/mining-explosives-market</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8"/>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50" customWidth="1" min="1" max="1"/>
    <col width="14" customWidth="1" min="2" max="2"/>
    <col width="10" customWidth="1" min="3" max="3"/>
    <col width="12" customWidth="1" min="4" max="4"/>
    <col width="8" customWidth="1" min="5" max="5"/>
    <col width="40" customWidth="1" min="6" max="6"/>
    <col width="45" customWidth="1" min="7" max="7"/>
  </cols>
  <sheetData>
    <row r="1">
      <c r="A1" s="3" t="inlineStr">
        <is>
          <t>producto</t>
        </is>
      </c>
      <c r="B1" s="3" t="inlineStr">
        <is>
          <t>USD por tonelada</t>
        </is>
      </c>
      <c r="C1" s="3" t="inlineStr">
        <is>
          <t>moneda local</t>
        </is>
      </c>
      <c r="D1" s="3" t="inlineStr">
        <is>
          <t>valor local</t>
        </is>
      </c>
      <c r="E1" s="3" t="inlineStr">
        <is>
          <t>año</t>
        </is>
      </c>
      <c r="F1" s="3" t="inlineStr">
        <is>
          <t>fuente</t>
        </is>
      </c>
      <c r="G1" s="3" t="inlineStr">
        <is>
          <t>url</t>
        </is>
      </c>
    </row>
    <row r="2">
      <c r="A2" s="66" t="inlineStr">
        <is>
          <t>Ingreso medio de Enaex por tonelada vendida (nitrato de amonio, explosivos y servicios)</t>
        </is>
      </c>
      <c r="B2" s="66" t="n">
        <v>1131</v>
      </c>
      <c r="C2" s="66" t="n"/>
      <c r="D2" s="2" t="n"/>
      <c r="E2" s="66" t="n">
        <v>2023</v>
      </c>
      <c r="F2" s="2" t="inlineStr">
        <is>
          <t>Feller Rate, clasificación de Enaex S.A., nov. 2023: ventas físicas de 827,4 mil t e ingresos de US$935,9 millones en el primer semestre de 2023</t>
        </is>
      </c>
      <c r="G2" s="66" t="inlineStr">
        <is>
          <t>https://www.cmfchile.cl/documentos/pueag/crcri/recri_2023110519376.pdf</t>
        </is>
      </c>
    </row>
    <row r="3">
      <c r="A3" s="66" t="inlineStr">
        <is>
          <t>Ingreso medio de Enaex por tonelada de nitrato de amonio vendida</t>
        </is>
      </c>
      <c r="B3" s="66" t="n">
        <v>745</v>
      </c>
      <c r="C3" s="66" t="n"/>
      <c r="D3" s="2" t="n"/>
      <c r="E3" s="66" t="n">
        <v>2012</v>
      </c>
      <c r="F3" s="2" t="inlineStr">
        <is>
          <t>Feller Rate, clasificación de Enaex S.A., nov. 2012: 627 mil t e ingresos de US$467 millones (ene.–sep. 2012)</t>
        </is>
      </c>
      <c r="G3" s="66" t="inlineStr">
        <is>
          <t>https://www.cmfchile.cl/documentos/pueag/crcri/recri_2012120156620.pdf</t>
        </is>
      </c>
    </row>
    <row r="4">
      <c r="A4" s="66" t="inlineStr">
        <is>
          <t>Explosivos comprados por Coal India (precio medio)</t>
        </is>
      </c>
      <c r="B4" s="66" t="n"/>
      <c r="C4" s="66" t="inlineStr">
        <is>
          <t>INR</t>
        </is>
      </c>
      <c r="D4" s="2" t="n">
        <v>49783</v>
      </c>
      <c r="E4" s="66" t="n">
        <v>2026</v>
      </c>
      <c r="F4" s="2" t="inlineStr">
        <is>
          <t>Outlook Business, 12 abr. 2026</t>
        </is>
      </c>
      <c r="G4" s="66" t="inlineStr">
        <is>
          <t>https://www.outlookbusiness.com/industry/coal-india-absorbs-cost-surge-to-shield-consumers-from-price-spike</t>
        </is>
      </c>
    </row>
    <row r="5">
      <c r="A5" s="66" t="inlineStr">
        <is>
          <t>Nitrato de amonio para Coal India</t>
        </is>
      </c>
      <c r="B5" s="66" t="n"/>
      <c r="C5" s="66" t="inlineStr">
        <is>
          <t>INR</t>
        </is>
      </c>
      <c r="D5" s="2" t="n">
        <v>72750</v>
      </c>
      <c r="E5" s="66" t="n">
        <v>2026</v>
      </c>
      <c r="F5" s="2" t="inlineStr">
        <is>
          <t>Outlook Business, 12 abr. 2026</t>
        </is>
      </c>
      <c r="G5" s="66" t="inlineStr">
        <is>
          <t>https://www.outlookbusiness.com/industry/coal-india-absorbs-cost-surge-to-shield-consumers-from-price-spike</t>
        </is>
      </c>
    </row>
    <row r="6">
      <c r="A6" s="66" t="inlineStr">
        <is>
          <t>Ingreso de Orica por tonelada de nitrato de amonio y emulsión, región Australia-Pacífico</t>
        </is>
      </c>
      <c r="B6" s="66" t="n"/>
      <c r="C6" s="66" t="inlineStr">
        <is>
          <t>AUD</t>
        </is>
      </c>
      <c r="D6" s="2" t="n">
        <v>1252</v>
      </c>
      <c r="E6" s="66" t="n">
        <v>2019</v>
      </c>
      <c r="F6" s="2" t="inlineStr">
        <is>
          <t>Orica Annual Report 2019: 1 682 mil t y A$2 106,0 millones (Australia Pacific); Norteamérica: 1 128 mil t y A$1 590,5 millones (≈A$1 410/t)</t>
        </is>
      </c>
      <c r="G6" s="66" t="inlineStr">
        <is>
          <t>https://www.annualreports.com/HostedData/AnnualReportArchive/o/ASX_ORI_2019.pdf</t>
        </is>
      </c>
    </row>
    <row r="7">
      <c r="A7" s="66" t="inlineStr">
        <is>
          <t>Ingreso del sector australiano por tonelada de explosivo</t>
        </is>
      </c>
      <c r="B7" s="66" t="n"/>
      <c r="C7" s="66" t="inlineStr">
        <is>
          <t>AUD</t>
        </is>
      </c>
      <c r="D7" s="2" t="n">
        <v>1630</v>
      </c>
      <c r="E7" s="66" t="n">
        <v>2026</v>
      </c>
      <c r="F7" s="2" t="inlineStr">
        <is>
          <t>IBISWorld (feb. 2026): mercado de A$4 900 millones y ≈3,0 Mt/año</t>
        </is>
      </c>
      <c r="G7" s="66" t="inlineStr">
        <is>
          <t>https://www.ibisworld.com/australia/industry/explosives-manufacturing/186/</t>
        </is>
      </c>
    </row>
    <row r="8">
      <c r="A8" s="66" t="inlineStr">
        <is>
          <t>Amoníaco (insumo principal del nitrato de amonio), precio medio de referencia</t>
        </is>
      </c>
      <c r="B8" s="66" t="n">
        <v>1130</v>
      </c>
      <c r="C8" s="66" t="n"/>
      <c r="D8" s="2" t="n"/>
      <c r="E8" s="66" t="n">
        <v>2022</v>
      </c>
      <c r="F8" s="2" t="inlineStr">
        <is>
          <t>Feller Rate, clasificación de Enaex S.A., nov. 2023</t>
        </is>
      </c>
      <c r="G8" s="66" t="inlineStr">
        <is>
          <t>https://www.cmfchile.cl/documentos/pueag/crcri/recri_2023110519376.pdf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2026-09-28T04:33:38Z</dcterms:created>
  <dcterms:modified xsi:type="dcterms:W3CDTF">2026-09-28T19:07:09Z</dcterms:modified>
</cp:coreProperties>
</file>